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0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List1!$A$1:$H$533</definedName>
  </definedNames>
  <calcPr calcId="162913"/>
</workbook>
</file>

<file path=xl/calcChain.xml><?xml version="1.0" encoding="utf-8"?>
<calcChain xmlns="http://schemas.openxmlformats.org/spreadsheetml/2006/main">
  <c r="H4" i="1" l="1"/>
  <c r="F486" i="1" l="1"/>
  <c r="G486" i="1"/>
  <c r="H486" i="1"/>
  <c r="F487" i="1"/>
  <c r="G487" i="1"/>
  <c r="H487" i="1"/>
  <c r="D4" i="1"/>
  <c r="E4" i="1"/>
  <c r="C4" i="1"/>
  <c r="F121" i="1" l="1"/>
  <c r="G121" i="1"/>
  <c r="H121" i="1"/>
  <c r="F122" i="1"/>
  <c r="G122" i="1"/>
  <c r="H122" i="1"/>
  <c r="F36" i="1"/>
  <c r="G36" i="1"/>
  <c r="H36" i="1"/>
  <c r="F37" i="1"/>
  <c r="G37" i="1"/>
  <c r="H37" i="1"/>
  <c r="F38" i="1"/>
  <c r="G38" i="1"/>
  <c r="H38" i="1"/>
  <c r="F481" i="1" l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8" i="1"/>
  <c r="G488" i="1"/>
  <c r="H488" i="1"/>
  <c r="F478" i="1"/>
  <c r="G478" i="1"/>
  <c r="H478" i="1"/>
  <c r="F479" i="1"/>
  <c r="G479" i="1"/>
  <c r="H479" i="1"/>
  <c r="F480" i="1"/>
  <c r="G480" i="1"/>
  <c r="H480" i="1"/>
  <c r="F399" i="1"/>
  <c r="G399" i="1"/>
  <c r="H399" i="1"/>
  <c r="F400" i="1"/>
  <c r="G400" i="1"/>
  <c r="H400" i="1"/>
  <c r="F401" i="1"/>
  <c r="G401" i="1"/>
  <c r="H401" i="1"/>
  <c r="F336" i="1"/>
  <c r="G336" i="1"/>
  <c r="H336" i="1"/>
  <c r="F337" i="1"/>
  <c r="G337" i="1"/>
  <c r="H337" i="1"/>
  <c r="F338" i="1"/>
  <c r="G338" i="1"/>
  <c r="H338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H118" i="1"/>
  <c r="H119" i="1"/>
  <c r="H120" i="1"/>
  <c r="G118" i="1"/>
  <c r="G119" i="1"/>
  <c r="G120" i="1"/>
  <c r="F118" i="1"/>
  <c r="F119" i="1"/>
  <c r="F120" i="1"/>
  <c r="H12" i="1" l="1"/>
  <c r="G12" i="1"/>
  <c r="F12" i="1"/>
  <c r="H11" i="1"/>
  <c r="G11" i="1"/>
  <c r="F11" i="1"/>
  <c r="H10" i="1"/>
  <c r="G10" i="1"/>
  <c r="F10" i="1"/>
  <c r="H9" i="1"/>
  <c r="G9" i="1"/>
  <c r="F9" i="1"/>
  <c r="F239" i="1" l="1"/>
  <c r="G239" i="1"/>
  <c r="H239" i="1"/>
  <c r="H442" i="1" l="1"/>
  <c r="H439" i="1"/>
  <c r="H456" i="1"/>
  <c r="H457" i="1"/>
  <c r="H458" i="1"/>
  <c r="H459" i="1"/>
  <c r="H451" i="1"/>
  <c r="G430" i="1"/>
  <c r="H430" i="1"/>
  <c r="G431" i="1"/>
  <c r="H431" i="1"/>
  <c r="G432" i="1"/>
  <c r="H432" i="1"/>
  <c r="G433" i="1"/>
  <c r="H433" i="1"/>
  <c r="G434" i="1"/>
  <c r="H434" i="1"/>
  <c r="F430" i="1"/>
  <c r="F431" i="1"/>
  <c r="G439" i="1"/>
  <c r="G440" i="1"/>
  <c r="G441" i="1"/>
  <c r="G442" i="1"/>
  <c r="G443" i="1"/>
  <c r="G444" i="1"/>
  <c r="F439" i="1"/>
  <c r="F440" i="1"/>
  <c r="F441" i="1"/>
  <c r="F442" i="1"/>
  <c r="F443" i="1"/>
  <c r="G451" i="1"/>
  <c r="G452" i="1"/>
  <c r="G453" i="1"/>
  <c r="G454" i="1"/>
  <c r="G455" i="1"/>
  <c r="G456" i="1"/>
  <c r="G457" i="1"/>
  <c r="G458" i="1"/>
  <c r="G459" i="1"/>
  <c r="F451" i="1"/>
  <c r="F452" i="1"/>
  <c r="F453" i="1"/>
  <c r="F454" i="1"/>
  <c r="F455" i="1"/>
  <c r="F456" i="1"/>
  <c r="F457" i="1"/>
  <c r="F458" i="1"/>
  <c r="F459" i="1"/>
  <c r="F413" i="1"/>
  <c r="F414" i="1"/>
  <c r="F412" i="1"/>
  <c r="F123" i="1"/>
  <c r="G123" i="1"/>
  <c r="H123" i="1"/>
  <c r="F124" i="1"/>
  <c r="G124" i="1"/>
  <c r="H124" i="1"/>
  <c r="F125" i="1"/>
  <c r="G125" i="1"/>
  <c r="H125" i="1"/>
  <c r="F4" i="1" l="1"/>
  <c r="H200" i="1"/>
  <c r="G200" i="1"/>
  <c r="F200" i="1"/>
  <c r="H199" i="1"/>
  <c r="G199" i="1"/>
  <c r="F199" i="1"/>
  <c r="H198" i="1"/>
  <c r="G198" i="1"/>
  <c r="F198" i="1"/>
  <c r="H207" i="1"/>
  <c r="G207" i="1"/>
  <c r="F207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448" i="1"/>
  <c r="G448" i="1"/>
  <c r="F448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F515" i="1"/>
  <c r="G515" i="1"/>
  <c r="H515" i="1"/>
  <c r="F329" i="1"/>
  <c r="G329" i="1"/>
  <c r="H329" i="1"/>
  <c r="F477" i="1" l="1"/>
  <c r="G477" i="1"/>
  <c r="H477" i="1"/>
  <c r="H530" i="1" l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5" i="1"/>
  <c r="H454" i="1"/>
  <c r="H453" i="1"/>
  <c r="H452" i="1"/>
  <c r="H450" i="1"/>
  <c r="G450" i="1"/>
  <c r="F450" i="1"/>
  <c r="H449" i="1"/>
  <c r="G449" i="1"/>
  <c r="F449" i="1"/>
  <c r="H447" i="1"/>
  <c r="G447" i="1"/>
  <c r="F447" i="1"/>
  <c r="H446" i="1"/>
  <c r="G446" i="1"/>
  <c r="F446" i="1"/>
  <c r="H445" i="1"/>
  <c r="G445" i="1"/>
  <c r="F445" i="1"/>
  <c r="H444" i="1"/>
  <c r="F444" i="1"/>
  <c r="H443" i="1"/>
  <c r="H441" i="1"/>
  <c r="H440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F434" i="1"/>
  <c r="F433" i="1"/>
  <c r="F432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H413" i="1"/>
  <c r="G413" i="1"/>
  <c r="H412" i="1"/>
  <c r="G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8" i="1"/>
  <c r="G8" i="1"/>
  <c r="F8" i="1"/>
  <c r="H7" i="1"/>
  <c r="G7" i="1"/>
  <c r="F7" i="1"/>
  <c r="H6" i="1"/>
  <c r="G6" i="1"/>
  <c r="F6" i="1"/>
  <c r="H5" i="1"/>
  <c r="G5" i="1"/>
  <c r="F5" i="1"/>
  <c r="G4" i="1" l="1"/>
</calcChain>
</file>

<file path=xl/sharedStrings.xml><?xml version="1.0" encoding="utf-8"?>
<sst xmlns="http://schemas.openxmlformats.org/spreadsheetml/2006/main" count="1059" uniqueCount="435">
  <si>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</si>
  <si>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</si>
  <si>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</si>
  <si>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</si>
  <si>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</si>
  <si>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</si>
  <si>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</si>
  <si>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</si>
  <si>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</si>
  <si>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</si>
  <si>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</si>
  <si>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</si>
  <si>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</si>
  <si>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</si>
  <si>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</si>
  <si>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</si>
  <si>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</si>
  <si>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</si>
  <si>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</si>
  <si>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</si>
  <si>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</si>
  <si>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</si>
  <si>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</si>
  <si>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</si>
  <si>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</si>
  <si>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</si>
  <si>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</si>
  <si>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</si>
  <si>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</si>
  <si>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</si>
  <si>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</si>
  <si>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</si>
  <si>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</si>
  <si>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</si>
  <si>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</si>
  <si>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</si>
  <si>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</si>
  <si>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</si>
  <si>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</si>
  <si>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</si>
  <si>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</si>
  <si>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</si>
  <si>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</si>
  <si>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</si>
  <si>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</si>
  <si>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</si>
  <si>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</si>
  <si>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</si>
  <si>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</si>
  <si>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</si>
  <si>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</si>
  <si>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</si>
  <si>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</si>
  <si>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</si>
  <si>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</si>
  <si>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</si>
  <si>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</si>
  <si>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</si>
  <si>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</si>
  <si>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</si>
  <si>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</si>
  <si>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</si>
  <si>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</si>
  <si>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</si>
  <si>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</si>
  <si>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</si>
  <si>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</si>
  <si>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</si>
  <si>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</si>
  <si>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</si>
  <si>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</si>
  <si>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</si>
  <si>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</si>
  <si>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</si>
  <si>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</si>
  <si>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</si>
  <si>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</si>
  <si>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</si>
  <si>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</si>
  <si>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</si>
  <si>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</si>
  <si>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</si>
  <si>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</si>
  <si>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</si>
  <si>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</si>
  <si>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</si>
  <si>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</si>
  <si>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</si>
  <si>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</si>
  <si>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</si>
  <si>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</si>
  <si>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</si>
  <si>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</si>
  <si>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</si>
  <si>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</si>
  <si>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</si>
  <si>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</si>
  <si>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</si>
  <si>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</si>
  <si>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</si>
  <si>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</si>
  <si>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</si>
  <si>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</si>
  <si>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</si>
  <si>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</si>
  <si>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</si>
  <si>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</si>
  <si>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</si>
  <si>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</si>
  <si>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</si>
  <si>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</si>
  <si>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</si>
  <si>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</si>
  <si>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</si>
  <si>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</si>
  <si>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</si>
  <si>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</si>
  <si>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</si>
  <si>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</si>
  <si>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</si>
  <si>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</si>
  <si>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</si>
  <si>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</si>
  <si>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</si>
  <si>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</si>
  <si>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</si>
  <si>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</si>
  <si>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</si>
  <si>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</si>
  <si>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</si>
  <si>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</si>
  <si>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</si>
  <si>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</si>
  <si>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</si>
  <si>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</si>
  <si>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</si>
  <si>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</si>
  <si>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</si>
  <si>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</si>
  <si>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</si>
  <si>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</si>
  <si>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</si>
  <si>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</si>
  <si>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</si>
  <si>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</si>
  <si>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</si>
  <si>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</si>
  <si>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</si>
  <si>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</si>
  <si>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</si>
  <si>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</si>
  <si>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</si>
  <si>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</si>
  <si>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</si>
  <si>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</si>
  <si>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</si>
  <si>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</si>
  <si>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</si>
  <si>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</si>
  <si>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</si>
  <si>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</si>
  <si>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</si>
  <si>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</si>
  <si>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</si>
  <si>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</si>
  <si>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</si>
  <si>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</si>
  <si>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</si>
  <si>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</si>
  <si>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</si>
  <si>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</si>
  <si>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</si>
  <si>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</si>
  <si>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</si>
  <si>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</si>
  <si>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</si>
  <si>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</si>
  <si>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</si>
  <si>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</si>
  <si>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</si>
  <si>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</si>
  <si>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</si>
  <si>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</si>
  <si>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</si>
  <si>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</si>
  <si>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</si>
  <si>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</si>
  <si>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</si>
  <si>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</si>
  <si>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</si>
  <si>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</si>
  <si>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</si>
  <si>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</si>
  <si>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</si>
  <si>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</si>
  <si>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</si>
  <si>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</si>
  <si>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</si>
  <si>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</si>
  <si>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</si>
  <si>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</si>
  <si>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</si>
  <si>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</si>
  <si>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</si>
  <si>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</si>
  <si>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</si>
  <si>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</si>
  <si>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</si>
  <si>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</si>
  <si>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</si>
  <si>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</si>
  <si>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</si>
  <si>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</si>
  <si>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</si>
  <si>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</si>
  <si>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</si>
  <si>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</si>
  <si>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</si>
  <si>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</si>
  <si>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</si>
  <si>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</si>
  <si>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</si>
  <si>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</si>
  <si>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</si>
  <si>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</si>
  <si>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</si>
  <si>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</si>
  <si>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</si>
  <si>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</si>
  <si>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</si>
  <si>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</si>
  <si>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</si>
  <si>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</si>
  <si>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</si>
  <si>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</si>
  <si>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</si>
  <si>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</si>
  <si>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</si>
  <si>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</si>
  <si>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</si>
  <si>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</si>
  <si>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</si>
  <si>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</si>
  <si>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</si>
  <si>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</si>
  <si>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</si>
  <si>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</si>
  <si>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</si>
  <si>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</si>
  <si>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</si>
  <si>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</si>
  <si>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</si>
  <si>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</si>
  <si>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</si>
  <si>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</si>
  <si>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</si>
  <si>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</si>
  <si>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</si>
  <si>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</si>
  <si>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</si>
  <si>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</si>
  <si>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</si>
  <si>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</si>
  <si>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</si>
  <si>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</si>
  <si>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</si>
  <si>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</si>
  <si>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</si>
  <si>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</si>
  <si>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</si>
  <si>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</si>
  <si>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</si>
  <si>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</si>
  <si>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</si>
  <si>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</si>
  <si>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</si>
  <si>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</si>
  <si>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</si>
  <si>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</si>
  <si>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</si>
  <si>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</si>
  <si>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</si>
  <si>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</si>
  <si>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</si>
  <si>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</si>
  <si>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</si>
  <si>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</si>
  <si>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</si>
  <si>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</si>
  <si>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</si>
  <si>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</si>
  <si>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</si>
  <si>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</si>
  <si>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09510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</si>
  <si>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</si>
  <si>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</si>
  <si>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</si>
  <si>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</si>
  <si>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</si>
  <si>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</si>
  <si>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</si>
  <si>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</si>
  <si>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</si>
  <si>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</si>
  <si>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</si>
  <si>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</si>
  <si>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</si>
  <si>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</si>
  <si>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</si>
  <si>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</si>
  <si>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</si>
  <si>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</si>
  <si>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</si>
  <si>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</si>
  <si>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</si>
  <si>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</si>
  <si>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11015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</si>
  <si>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</si>
  <si>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</si>
  <si>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</si>
  <si>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</si>
  <si>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</si>
  <si>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</si>
  <si>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</si>
  <si>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</si>
  <si>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</si>
  <si>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</si>
  <si>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</si>
  <si>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</si>
  <si>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</si>
  <si>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</si>
  <si>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</si>
  <si>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</si>
  <si>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</si>
  <si>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</si>
  <si>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</si>
  <si>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</si>
  <si>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</si>
  <si>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</si>
  <si>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</si>
  <si>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</si>
  <si>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</si>
  <si>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</si>
  <si>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</si>
  <si>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</si>
  <si>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</si>
  <si>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</si>
  <si>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</si>
  <si>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</si>
  <si>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</si>
  <si>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</si>
  <si>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</si>
  <si>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</si>
  <si>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</si>
  <si>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</si>
  <si>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</si>
  <si>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</si>
  <si>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Indeks
2020./
2019.</t>
  </si>
  <si>
    <t>Indeks
2020./
Plan 2020.</t>
  </si>
  <si>
    <t>Razlika
2020. - 2019.</t>
  </si>
  <si>
    <t>039</t>
  </si>
  <si>
    <t>HRVATSKA VATROGASNA ZAJEDNICA</t>
  </si>
  <si>
    <t>03905</t>
  </si>
  <si>
    <t>Plan
2020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</si>
  <si>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</si>
  <si>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</si>
  <si>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</si>
  <si>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</si>
  <si>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</si>
  <si>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</si>
  <si>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</si>
  <si>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</si>
  <si>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</si>
  <si>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</si>
  <si>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</si>
  <si>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</si>
  <si>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</si>
  <si>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</si>
  <si>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</si>
  <si>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</si>
  <si>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</si>
  <si>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</si>
  <si>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</si>
  <si>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</si>
  <si>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</si>
  <si>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</si>
  <si>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</si>
  <si>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</si>
  <si>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</si>
  <si>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</si>
  <si>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</si>
  <si>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</si>
  <si>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</si>
  <si>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</si>
  <si>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</si>
  <si>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</si>
  <si>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</si>
  <si>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</si>
  <si>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</si>
  <si>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</si>
  <si>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</si>
  <si>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</si>
  <si>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</si>
  <si>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</si>
  <si>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</si>
  <si>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</si>
  <si>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</si>
  <si>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</si>
  <si>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</si>
  <si>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</si>
  <si>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</si>
  <si>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</si>
  <si>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</si>
  <si>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</si>
  <si>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</si>
  <si>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</si>
  <si>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</si>
  <si>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</si>
  <si>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</si>
  <si>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</si>
  <si>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</si>
  <si>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</si>
  <si>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</si>
  <si>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</si>
  <si>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</si>
  <si>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</si>
  <si>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</si>
  <si>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Proračunski  korisnici u socijalnoj skrbi</t>
  </si>
  <si>
    <t>Ministarstvo pravosuđa i uprave</t>
  </si>
  <si>
    <t>02008</t>
  </si>
  <si>
    <t>Ured potpredsjednika Vlade Republike Hrvatske</t>
  </si>
  <si>
    <t>Mjesečni izvještaj po organizacijskoj klasifikaciji Državnog proračuna i računima 3 i 4 ekonomske klasifikacije za razdoblje siječanj-prosinac 2019. i 2020. godine</t>
  </si>
  <si>
    <t>Siječanj-prosinac
2019.</t>
  </si>
  <si>
    <t>Siječanj-prosinac
2020.*</t>
  </si>
  <si>
    <t>11020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</si>
</sst>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4" sqref="K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431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432</v>
      </c>
      <c r="D3" s="9" t="s">
        <v>363</v>
      </c>
      <c r="E3" s="9" t="s">
        <v>433</v>
      </c>
      <c r="F3" s="10" t="s">
        <v>357</v>
      </c>
      <c r="G3" s="10" t="s">
        <v>358</v>
      </c>
      <c r="H3" s="11" t="s">
        <v>359</v>
      </c>
    </row>
    <row r="4" spans="1:14" ht="12.75" customHeight="1" x14ac:dyDescent="0.25">
      <c r="A4" s="12"/>
      <c r="B4" s="13" t="s">
        <v>1</v>
      </c>
      <c r="C4" s="14">
        <f>+C5+C9+C13+C17+C21+C25+C29+C72+C90+C91+C95+C99+C106+C110+C114+C118+C122+C126+C130+C140+C144+C150+C154+C158+C188+C201+C211+C233+C246+C277+C317+C351+C355+C362+C414+C420+C424+C481+C488+C492+C496+C500+C504+C508+C512+C516+C520+C521+C522+C523+C527</f>
        <v>139870063863.98999</v>
      </c>
      <c r="D4" s="14">
        <f>+D5+D9+D13+D17+D21+D25+D29+D72+D90+D91+D95+D99+D106+D110+D114+D118+D122+D126+D130+D140+D144+D150+D154+D158+D188+D201+D211+D233+D246+D277+D317+D351+D355+D362+D414+D420+D424+D481+D488+D492+D496+D500+D504+D508+D512+D516+D520+D521+D522+D523+D527</f>
        <v>155890680971</v>
      </c>
      <c r="E4" s="14">
        <f>+E5+E9+E13+E17+E21+E25+E29+E72+E90+E91+E95+E99+E106+E110+E114+E118+E122+E126+E130+E140+E144+E150+E154+E158+E188+E201+E211+E233+E246+E277+E317+E351+E355+E362+E414+E420+E424+E481+E488+E492+E496+E500+E504+E508+E512+E516+E520+E521+E522+E523+E527</f>
        <v>153561083899.5</v>
      </c>
      <c r="F4" s="15">
        <f t="shared" ref="F4:F67" si="0">IF(C4=0,"x",E4/C4*100)</f>
        <v>109.7883847746171</v>
      </c>
      <c r="G4" s="15">
        <f t="shared" ref="G4:G67" si="1">IF(D4=0,"x",E4/D4*100)</f>
        <v>98.505621338626796</v>
      </c>
      <c r="H4" s="40">
        <f>+H5+H9+H13+H17+H21+H25+H29+H72+H90+H91+H95+H99+H106+H110+H114+H118+H122+H126+H130+H140+H144+H150+H154+H158+H188+H201+H211+H233+H246+H277+H317+H351+H355+H362+H414+H420+H424+H481+H488+H492+H496+H500+H504+H508+H512+H516+H520+H521+H522+H523+H527</f>
        <v>13691020035.509998</v>
      </c>
      <c r="J4" s="39"/>
      <c r="K4" s="39"/>
      <c r="L4" s="39"/>
      <c r="M4" s="39"/>
      <c r="N4" s="39"/>
    </row>
    <row r="5" spans="1:14" ht="12.75" customHeight="1" x14ac:dyDescent="0.25">
      <c r="A5" s="16" t="s">
        <v>170</v>
      </c>
      <c r="B5" s="17" t="s">
        <v>2</v>
      </c>
      <c r="C5" s="18">
        <v>127704101.40000001</v>
      </c>
      <c r="D5" s="18">
        <v>132972330</v>
      </c>
      <c r="E5" s="18">
        <v>130548548.61</v>
      </c>
      <c r="F5" s="19">
        <f t="shared" si="0"/>
        <v>102.22737341934736</v>
      </c>
      <c r="G5" s="19">
        <f t="shared" si="1"/>
        <v>98.177228758795152</v>
      </c>
      <c r="H5" s="20">
        <f t="shared" ref="H5:H68" si="2">+E5-C5</f>
        <v>2844447.2099999934</v>
      </c>
      <c r="J5" s="39"/>
    </row>
    <row r="6" spans="1:14" ht="12.75" customHeight="1" x14ac:dyDescent="0.25">
      <c r="A6" s="22" t="s">
        <v>171</v>
      </c>
      <c r="B6" s="17" t="s">
        <v>3</v>
      </c>
      <c r="C6" s="18">
        <v>127704101.40000001</v>
      </c>
      <c r="D6" s="18">
        <v>132972330</v>
      </c>
      <c r="E6" s="18">
        <v>130548548.61</v>
      </c>
      <c r="F6" s="19">
        <f t="shared" si="0"/>
        <v>102.22737341934736</v>
      </c>
      <c r="G6" s="19">
        <f t="shared" si="1"/>
        <v>98.177228758795152</v>
      </c>
      <c r="H6" s="20">
        <f t="shared" si="2"/>
        <v>2844447.2099999934</v>
      </c>
      <c r="J6" s="39"/>
      <c r="K6" s="39"/>
      <c r="L6" s="39"/>
    </row>
    <row r="7" spans="1:14" ht="12.75" customHeight="1" x14ac:dyDescent="0.25">
      <c r="A7" s="24" t="s">
        <v>172</v>
      </c>
      <c r="B7" s="25" t="s">
        <v>4</v>
      </c>
      <c r="C7" s="26">
        <v>125948039.23</v>
      </c>
      <c r="D7" s="26">
        <v>130469144</v>
      </c>
      <c r="E7" s="26">
        <v>128399804.52</v>
      </c>
      <c r="F7" s="27">
        <f t="shared" si="0"/>
        <v>101.94664824080564</v>
      </c>
      <c r="G7" s="27">
        <f t="shared" si="1"/>
        <v>98.41392423023791</v>
      </c>
      <c r="H7" s="28">
        <f t="shared" si="2"/>
        <v>2451765.2899999917</v>
      </c>
      <c r="J7" s="39"/>
      <c r="K7" s="39"/>
    </row>
    <row r="8" spans="1:14" ht="12.75" customHeight="1" x14ac:dyDescent="0.25">
      <c r="A8" s="24" t="s">
        <v>173</v>
      </c>
      <c r="B8" s="25" t="s">
        <v>5</v>
      </c>
      <c r="C8" s="26">
        <v>1756062.17</v>
      </c>
      <c r="D8" s="26">
        <v>2503186</v>
      </c>
      <c r="E8" s="26">
        <v>2148744.09</v>
      </c>
      <c r="F8" s="27">
        <f t="shared" si="0"/>
        <v>122.36150443352469</v>
      </c>
      <c r="G8" s="27">
        <f t="shared" si="1"/>
        <v>85.840368634212552</v>
      </c>
      <c r="H8" s="28">
        <f t="shared" si="2"/>
        <v>392681.91999999993</v>
      </c>
      <c r="J8" s="39"/>
    </row>
    <row r="9" spans="1:14" ht="12.75" customHeight="1" x14ac:dyDescent="0.25">
      <c r="A9" s="16" t="s">
        <v>174</v>
      </c>
      <c r="B9" s="17" t="s">
        <v>6</v>
      </c>
      <c r="C9" s="18">
        <v>69652587.079999998</v>
      </c>
      <c r="D9" s="18">
        <v>183702413</v>
      </c>
      <c r="E9" s="18">
        <v>181366806.19</v>
      </c>
      <c r="F9" s="19">
        <f t="shared" ref="F9:F12" si="3">IF(C9=0,"x",E9/C9*100)</f>
        <v>260.38775269278915</v>
      </c>
      <c r="G9" s="19">
        <f t="shared" ref="G9:G12" si="4">IF(D9=0,"x",E9/D9*100)</f>
        <v>98.728592198731761</v>
      </c>
      <c r="H9" s="20">
        <f t="shared" ref="H9:H12" si="5">+E9-C9</f>
        <v>111714219.11</v>
      </c>
      <c r="J9" s="39"/>
    </row>
    <row r="10" spans="1:14" ht="12.75" customHeight="1" x14ac:dyDescent="0.25">
      <c r="A10" s="22" t="s">
        <v>175</v>
      </c>
      <c r="B10" s="17" t="s">
        <v>7</v>
      </c>
      <c r="C10" s="18">
        <v>69652587.079999998</v>
      </c>
      <c r="D10" s="18">
        <v>183702413</v>
      </c>
      <c r="E10" s="18">
        <v>181366806.19</v>
      </c>
      <c r="F10" s="19">
        <f t="shared" si="3"/>
        <v>260.38775269278915</v>
      </c>
      <c r="G10" s="19">
        <f t="shared" si="4"/>
        <v>98.728592198731761</v>
      </c>
      <c r="H10" s="20">
        <f t="shared" si="5"/>
        <v>111714219.11</v>
      </c>
      <c r="J10" s="39"/>
    </row>
    <row r="11" spans="1:14" ht="12.75" customHeight="1" x14ac:dyDescent="0.25">
      <c r="A11" s="24" t="s">
        <v>172</v>
      </c>
      <c r="B11" s="25" t="s">
        <v>4</v>
      </c>
      <c r="C11" s="26">
        <v>68985759.790000007</v>
      </c>
      <c r="D11" s="26">
        <v>183108163</v>
      </c>
      <c r="E11" s="26">
        <v>180939089.52000001</v>
      </c>
      <c r="F11" s="27">
        <f t="shared" si="3"/>
        <v>262.28469479903947</v>
      </c>
      <c r="G11" s="27">
        <f t="shared" si="4"/>
        <v>98.815414100353365</v>
      </c>
      <c r="H11" s="28">
        <f t="shared" si="5"/>
        <v>111953329.73</v>
      </c>
      <c r="J11" s="39"/>
    </row>
    <row r="12" spans="1:14" ht="12.75" customHeight="1" x14ac:dyDescent="0.25">
      <c r="A12" s="24" t="s">
        <v>173</v>
      </c>
      <c r="B12" s="25" t="s">
        <v>5</v>
      </c>
      <c r="C12" s="26">
        <v>666827.29</v>
      </c>
      <c r="D12" s="26">
        <v>594250</v>
      </c>
      <c r="E12" s="26">
        <v>427716.67</v>
      </c>
      <c r="F12" s="27">
        <f t="shared" si="3"/>
        <v>64.142046436041923</v>
      </c>
      <c r="G12" s="27">
        <f t="shared" si="4"/>
        <v>71.975880521665957</v>
      </c>
      <c r="H12" s="28">
        <f t="shared" si="5"/>
        <v>-239110.62000000005</v>
      </c>
      <c r="J12" s="39"/>
    </row>
    <row r="13" spans="1:14" ht="12.75" customHeight="1" x14ac:dyDescent="0.25">
      <c r="A13" s="16" t="s">
        <v>365</v>
      </c>
      <c r="B13" s="17" t="s">
        <v>367</v>
      </c>
      <c r="C13" s="18"/>
      <c r="D13" s="18">
        <v>67875</v>
      </c>
      <c r="E13" s="18">
        <v>63363.27</v>
      </c>
      <c r="F13" s="19" t="str">
        <f t="shared" si="0"/>
        <v>x</v>
      </c>
      <c r="G13" s="19">
        <f t="shared" si="1"/>
        <v>93.352883977900547</v>
      </c>
      <c r="H13" s="20">
        <f t="shared" si="2"/>
        <v>63363.27</v>
      </c>
      <c r="J13" s="39"/>
    </row>
    <row r="14" spans="1:14" ht="12.75" customHeight="1" x14ac:dyDescent="0.25">
      <c r="A14" s="41" t="s">
        <v>366</v>
      </c>
      <c r="B14" s="17" t="s">
        <v>368</v>
      </c>
      <c r="C14" s="18"/>
      <c r="D14" s="18">
        <v>67875</v>
      </c>
      <c r="E14" s="18">
        <v>63363.27</v>
      </c>
      <c r="F14" s="19" t="str">
        <f t="shared" si="0"/>
        <v>x</v>
      </c>
      <c r="G14" s="19">
        <f t="shared" si="1"/>
        <v>93.352883977900547</v>
      </c>
      <c r="H14" s="20">
        <f t="shared" si="2"/>
        <v>63363.27</v>
      </c>
      <c r="J14" s="39"/>
    </row>
    <row r="15" spans="1:14" ht="12.75" customHeight="1" x14ac:dyDescent="0.25">
      <c r="A15" s="24" t="s">
        <v>172</v>
      </c>
      <c r="B15" s="25" t="s">
        <v>4</v>
      </c>
      <c r="C15" s="26"/>
      <c r="D15" s="26">
        <v>62875</v>
      </c>
      <c r="E15" s="26">
        <v>58664.27</v>
      </c>
      <c r="F15" s="27" t="str">
        <f t="shared" si="0"/>
        <v>x</v>
      </c>
      <c r="G15" s="27">
        <f t="shared" si="1"/>
        <v>93.303013916500987</v>
      </c>
      <c r="H15" s="28">
        <f t="shared" si="2"/>
        <v>58664.27</v>
      </c>
      <c r="J15" s="39"/>
    </row>
    <row r="16" spans="1:14" ht="12.75" customHeight="1" x14ac:dyDescent="0.25">
      <c r="A16" s="24" t="s">
        <v>173</v>
      </c>
      <c r="B16" s="25" t="s">
        <v>5</v>
      </c>
      <c r="C16" s="26"/>
      <c r="D16" s="26">
        <v>5000</v>
      </c>
      <c r="E16" s="26">
        <v>4699</v>
      </c>
      <c r="F16" s="27" t="str">
        <f t="shared" si="0"/>
        <v>x</v>
      </c>
      <c r="G16" s="27">
        <f t="shared" si="1"/>
        <v>93.97999999999999</v>
      </c>
      <c r="H16" s="28">
        <f t="shared" si="2"/>
        <v>4699</v>
      </c>
      <c r="J16" s="39"/>
    </row>
    <row r="17" spans="1:10" ht="12.75" customHeight="1" x14ac:dyDescent="0.25">
      <c r="A17" s="16" t="s">
        <v>176</v>
      </c>
      <c r="B17" s="17" t="s">
        <v>369</v>
      </c>
      <c r="C17" s="18">
        <v>34600535.229999997</v>
      </c>
      <c r="D17" s="18">
        <v>34003282</v>
      </c>
      <c r="E17" s="18">
        <v>31777519.649999999</v>
      </c>
      <c r="F17" s="19">
        <f t="shared" si="0"/>
        <v>91.841121643828401</v>
      </c>
      <c r="G17" s="19">
        <f t="shared" si="1"/>
        <v>93.454272002332004</v>
      </c>
      <c r="H17" s="20">
        <f t="shared" si="2"/>
        <v>-2823015.5799999982</v>
      </c>
      <c r="J17" s="39"/>
    </row>
    <row r="18" spans="1:10" ht="12.75" customHeight="1" x14ac:dyDescent="0.25">
      <c r="A18" s="22" t="s">
        <v>177</v>
      </c>
      <c r="B18" s="17" t="s">
        <v>8</v>
      </c>
      <c r="C18" s="18">
        <v>34600535.229999997</v>
      </c>
      <c r="D18" s="18">
        <v>34003282</v>
      </c>
      <c r="E18" s="18">
        <v>31777519.649999999</v>
      </c>
      <c r="F18" s="19">
        <f t="shared" si="0"/>
        <v>91.841121643828401</v>
      </c>
      <c r="G18" s="19">
        <f t="shared" si="1"/>
        <v>93.454272002332004</v>
      </c>
      <c r="H18" s="20">
        <f t="shared" si="2"/>
        <v>-2823015.5799999982</v>
      </c>
      <c r="J18" s="39"/>
    </row>
    <row r="19" spans="1:10" ht="12.75" customHeight="1" x14ac:dyDescent="0.25">
      <c r="A19" s="24" t="s">
        <v>172</v>
      </c>
      <c r="B19" s="25" t="s">
        <v>4</v>
      </c>
      <c r="C19" s="26">
        <v>33759598.829999998</v>
      </c>
      <c r="D19" s="26">
        <v>32863782</v>
      </c>
      <c r="E19" s="26">
        <v>30688137.510000002</v>
      </c>
      <c r="F19" s="27">
        <f t="shared" si="0"/>
        <v>90.901961437792366</v>
      </c>
      <c r="G19" s="27">
        <f t="shared" si="1"/>
        <v>93.379810972455942</v>
      </c>
      <c r="H19" s="28">
        <f t="shared" si="2"/>
        <v>-3071461.3199999966</v>
      </c>
      <c r="J19" s="39"/>
    </row>
    <row r="20" spans="1:10" ht="12.75" customHeight="1" x14ac:dyDescent="0.25">
      <c r="A20" s="24" t="s">
        <v>173</v>
      </c>
      <c r="B20" s="25" t="s">
        <v>5</v>
      </c>
      <c r="C20" s="26">
        <v>840936.4</v>
      </c>
      <c r="D20" s="26">
        <v>1139500</v>
      </c>
      <c r="E20" s="26">
        <v>1089382.1399999999</v>
      </c>
      <c r="F20" s="27">
        <f t="shared" si="0"/>
        <v>129.54393935141823</v>
      </c>
      <c r="G20" s="27">
        <f t="shared" si="1"/>
        <v>95.601767441860446</v>
      </c>
      <c r="H20" s="28">
        <f t="shared" si="2"/>
        <v>248445.73999999987</v>
      </c>
      <c r="J20" s="39"/>
    </row>
    <row r="21" spans="1:10" ht="12.75" customHeight="1" x14ac:dyDescent="0.25">
      <c r="A21" s="16" t="s">
        <v>178</v>
      </c>
      <c r="B21" s="17" t="s">
        <v>9</v>
      </c>
      <c r="C21" s="18">
        <v>31564203.73</v>
      </c>
      <c r="D21" s="18">
        <v>32453348</v>
      </c>
      <c r="E21" s="18">
        <v>32407591.32</v>
      </c>
      <c r="F21" s="19">
        <f t="shared" si="0"/>
        <v>102.67197486499052</v>
      </c>
      <c r="G21" s="19">
        <f t="shared" si="1"/>
        <v>99.859007828714624</v>
      </c>
      <c r="H21" s="20">
        <f t="shared" si="2"/>
        <v>843387.58999999985</v>
      </c>
      <c r="J21" s="39"/>
    </row>
    <row r="22" spans="1:10" ht="12.75" customHeight="1" x14ac:dyDescent="0.25">
      <c r="A22" s="22" t="s">
        <v>179</v>
      </c>
      <c r="B22" s="17" t="s">
        <v>10</v>
      </c>
      <c r="C22" s="18">
        <v>31564203.73</v>
      </c>
      <c r="D22" s="18">
        <v>32453348</v>
      </c>
      <c r="E22" s="18">
        <v>32407591.32</v>
      </c>
      <c r="F22" s="19">
        <f t="shared" si="0"/>
        <v>102.67197486499052</v>
      </c>
      <c r="G22" s="19">
        <f t="shared" si="1"/>
        <v>99.859007828714624</v>
      </c>
      <c r="H22" s="20">
        <f t="shared" si="2"/>
        <v>843387.58999999985</v>
      </c>
      <c r="J22" s="39"/>
    </row>
    <row r="23" spans="1:10" ht="12.75" customHeight="1" x14ac:dyDescent="0.25">
      <c r="A23" s="24" t="s">
        <v>172</v>
      </c>
      <c r="B23" s="25" t="s">
        <v>4</v>
      </c>
      <c r="C23" s="26">
        <v>31171564.280000001</v>
      </c>
      <c r="D23" s="26">
        <v>32225298</v>
      </c>
      <c r="E23" s="26">
        <v>32179830.989999998</v>
      </c>
      <c r="F23" s="27">
        <f t="shared" si="0"/>
        <v>103.23457206363851</v>
      </c>
      <c r="G23" s="27">
        <f t="shared" si="1"/>
        <v>99.858908954077009</v>
      </c>
      <c r="H23" s="28">
        <f t="shared" si="2"/>
        <v>1008266.7099999972</v>
      </c>
      <c r="J23" s="39"/>
    </row>
    <row r="24" spans="1:10" ht="12.75" customHeight="1" x14ac:dyDescent="0.25">
      <c r="A24" s="24" t="s">
        <v>173</v>
      </c>
      <c r="B24" s="25" t="s">
        <v>5</v>
      </c>
      <c r="C24" s="26">
        <v>392639.45</v>
      </c>
      <c r="D24" s="26">
        <v>228050</v>
      </c>
      <c r="E24" s="26">
        <v>227760.33</v>
      </c>
      <c r="F24" s="27">
        <f t="shared" si="0"/>
        <v>58.007500265192405</v>
      </c>
      <c r="G24" s="27">
        <f t="shared" si="1"/>
        <v>99.872979609734699</v>
      </c>
      <c r="H24" s="28">
        <f t="shared" si="2"/>
        <v>-164879.12000000002</v>
      </c>
      <c r="J24" s="39"/>
    </row>
    <row r="25" spans="1:10" ht="12.75" customHeight="1" x14ac:dyDescent="0.25">
      <c r="A25" s="16" t="s">
        <v>180</v>
      </c>
      <c r="B25" s="17" t="s">
        <v>11</v>
      </c>
      <c r="C25" s="18">
        <v>14294280.890000001</v>
      </c>
      <c r="D25" s="18">
        <v>13776638</v>
      </c>
      <c r="E25" s="18">
        <v>13630936.470000001</v>
      </c>
      <c r="F25" s="19">
        <f t="shared" si="0"/>
        <v>95.359371869738041</v>
      </c>
      <c r="G25" s="19">
        <f t="shared" si="1"/>
        <v>98.942401404464576</v>
      </c>
      <c r="H25" s="20">
        <f t="shared" si="2"/>
        <v>-663344.41999999993</v>
      </c>
      <c r="J25" s="39"/>
    </row>
    <row r="26" spans="1:10" ht="12.75" customHeight="1" x14ac:dyDescent="0.25">
      <c r="A26" s="22" t="s">
        <v>181</v>
      </c>
      <c r="B26" s="17" t="s">
        <v>12</v>
      </c>
      <c r="C26" s="18">
        <v>14294280.890000001</v>
      </c>
      <c r="D26" s="18">
        <v>13776638</v>
      </c>
      <c r="E26" s="18">
        <v>13630936.470000001</v>
      </c>
      <c r="F26" s="19">
        <f t="shared" si="0"/>
        <v>95.359371869738041</v>
      </c>
      <c r="G26" s="19">
        <f t="shared" si="1"/>
        <v>98.942401404464576</v>
      </c>
      <c r="H26" s="20">
        <f t="shared" si="2"/>
        <v>-663344.41999999993</v>
      </c>
      <c r="J26" s="39"/>
    </row>
    <row r="27" spans="1:10" ht="12.75" customHeight="1" x14ac:dyDescent="0.25">
      <c r="A27" s="24" t="s">
        <v>172</v>
      </c>
      <c r="B27" s="25" t="s">
        <v>4</v>
      </c>
      <c r="C27" s="26">
        <v>13834231.949999999</v>
      </c>
      <c r="D27" s="26">
        <v>13368678</v>
      </c>
      <c r="E27" s="26">
        <v>13223016.76</v>
      </c>
      <c r="F27" s="27">
        <f t="shared" si="0"/>
        <v>95.581863942941908</v>
      </c>
      <c r="G27" s="27">
        <f t="shared" si="1"/>
        <v>98.910428989313687</v>
      </c>
      <c r="H27" s="28">
        <f t="shared" si="2"/>
        <v>-611215.18999999948</v>
      </c>
      <c r="J27" s="39"/>
    </row>
    <row r="28" spans="1:10" ht="12.75" customHeight="1" x14ac:dyDescent="0.25">
      <c r="A28" s="24" t="s">
        <v>173</v>
      </c>
      <c r="B28" s="25" t="s">
        <v>5</v>
      </c>
      <c r="C28" s="26">
        <v>460048.94</v>
      </c>
      <c r="D28" s="26">
        <v>407960</v>
      </c>
      <c r="E28" s="26">
        <v>407919.71</v>
      </c>
      <c r="F28" s="27">
        <f t="shared" si="0"/>
        <v>88.668764240604489</v>
      </c>
      <c r="G28" s="27">
        <f t="shared" si="1"/>
        <v>99.99012403176782</v>
      </c>
      <c r="H28" s="28">
        <f t="shared" si="2"/>
        <v>-52129.229999999981</v>
      </c>
      <c r="J28" s="39"/>
    </row>
    <row r="29" spans="1:10" ht="12.75" customHeight="1" x14ac:dyDescent="0.25">
      <c r="A29" s="16" t="s">
        <v>182</v>
      </c>
      <c r="B29" s="17" t="s">
        <v>13</v>
      </c>
      <c r="C29" s="18">
        <v>341528928.43000001</v>
      </c>
      <c r="D29" s="18">
        <v>474996195</v>
      </c>
      <c r="E29" s="18">
        <v>375903155.32999998</v>
      </c>
      <c r="F29" s="19">
        <f t="shared" si="0"/>
        <v>110.06480682559379</v>
      </c>
      <c r="G29" s="19">
        <f t="shared" si="1"/>
        <v>79.138140323418796</v>
      </c>
      <c r="H29" s="20">
        <f t="shared" si="2"/>
        <v>34374226.899999976</v>
      </c>
      <c r="J29" s="39"/>
    </row>
    <row r="30" spans="1:10" ht="12.75" customHeight="1" x14ac:dyDescent="0.25">
      <c r="A30" s="22" t="s">
        <v>183</v>
      </c>
      <c r="B30" s="17" t="s">
        <v>14</v>
      </c>
      <c r="C30" s="18">
        <v>24509871.629999999</v>
      </c>
      <c r="D30" s="18">
        <v>18647845</v>
      </c>
      <c r="E30" s="18">
        <v>18017931.640000001</v>
      </c>
      <c r="F30" s="19">
        <f t="shared" si="0"/>
        <v>73.512958011359459</v>
      </c>
      <c r="G30" s="19">
        <f t="shared" si="1"/>
        <v>96.622058152027762</v>
      </c>
      <c r="H30" s="20">
        <f t="shared" si="2"/>
        <v>-6491939.9899999984</v>
      </c>
      <c r="J30" s="39"/>
    </row>
    <row r="31" spans="1:10" ht="12.75" customHeight="1" x14ac:dyDescent="0.25">
      <c r="A31" s="24" t="s">
        <v>172</v>
      </c>
      <c r="B31" s="25" t="s">
        <v>4</v>
      </c>
      <c r="C31" s="26">
        <v>20929921.649999999</v>
      </c>
      <c r="D31" s="26">
        <v>16584920</v>
      </c>
      <c r="E31" s="26">
        <v>16055027.84</v>
      </c>
      <c r="F31" s="27">
        <f t="shared" si="0"/>
        <v>76.708494701890103</v>
      </c>
      <c r="G31" s="27">
        <f t="shared" si="1"/>
        <v>96.804976086710099</v>
      </c>
      <c r="H31" s="28">
        <f t="shared" si="2"/>
        <v>-4874893.8099999987</v>
      </c>
      <c r="J31" s="39"/>
    </row>
    <row r="32" spans="1:10" ht="12.75" customHeight="1" x14ac:dyDescent="0.25">
      <c r="A32" s="24" t="s">
        <v>173</v>
      </c>
      <c r="B32" s="25" t="s">
        <v>5</v>
      </c>
      <c r="C32" s="26">
        <v>3579949.98</v>
      </c>
      <c r="D32" s="26">
        <v>2062925</v>
      </c>
      <c r="E32" s="26">
        <v>1962903.8</v>
      </c>
      <c r="F32" s="27">
        <f t="shared" si="0"/>
        <v>54.830481178957704</v>
      </c>
      <c r="G32" s="27">
        <f t="shared" si="1"/>
        <v>95.151486360386343</v>
      </c>
      <c r="H32" s="28">
        <f t="shared" si="2"/>
        <v>-1617046.18</v>
      </c>
      <c r="J32" s="39"/>
    </row>
    <row r="33" spans="1:10" ht="12.75" customHeight="1" x14ac:dyDescent="0.25">
      <c r="A33" s="22" t="s">
        <v>184</v>
      </c>
      <c r="B33" s="17" t="s">
        <v>15</v>
      </c>
      <c r="C33" s="18">
        <v>9800866.6600000001</v>
      </c>
      <c r="D33" s="18">
        <v>10315600</v>
      </c>
      <c r="E33" s="18">
        <v>10128259.859999999</v>
      </c>
      <c r="F33" s="19">
        <f t="shared" si="0"/>
        <v>103.34045152696729</v>
      </c>
      <c r="G33" s="19">
        <f t="shared" si="1"/>
        <v>98.183914265772216</v>
      </c>
      <c r="H33" s="20">
        <f t="shared" si="2"/>
        <v>327393.19999999925</v>
      </c>
      <c r="J33" s="39"/>
    </row>
    <row r="34" spans="1:10" ht="12.75" customHeight="1" x14ac:dyDescent="0.25">
      <c r="A34" s="24" t="s">
        <v>172</v>
      </c>
      <c r="B34" s="25" t="s">
        <v>4</v>
      </c>
      <c r="C34" s="26">
        <v>9727123.0099999998</v>
      </c>
      <c r="D34" s="26">
        <v>10286600</v>
      </c>
      <c r="E34" s="26">
        <v>10101043.810000001</v>
      </c>
      <c r="F34" s="27">
        <f t="shared" si="0"/>
        <v>103.8441047739973</v>
      </c>
      <c r="G34" s="27">
        <f t="shared" si="1"/>
        <v>98.196136818773951</v>
      </c>
      <c r="H34" s="28">
        <f t="shared" si="2"/>
        <v>373920.80000000075</v>
      </c>
      <c r="J34" s="39"/>
    </row>
    <row r="35" spans="1:10" ht="12.75" customHeight="1" x14ac:dyDescent="0.25">
      <c r="A35" s="24" t="s">
        <v>173</v>
      </c>
      <c r="B35" s="25" t="s">
        <v>5</v>
      </c>
      <c r="C35" s="26">
        <v>73743.649999999994</v>
      </c>
      <c r="D35" s="26">
        <v>29000</v>
      </c>
      <c r="E35" s="26">
        <v>27216.05</v>
      </c>
      <c r="F35" s="27">
        <f t="shared" si="0"/>
        <v>36.906296338735608</v>
      </c>
      <c r="G35" s="27">
        <f t="shared" si="1"/>
        <v>93.848448275862069</v>
      </c>
      <c r="H35" s="28">
        <f t="shared" si="2"/>
        <v>-46527.599999999991</v>
      </c>
      <c r="J35" s="39"/>
    </row>
    <row r="36" spans="1:10" ht="12.75" customHeight="1" x14ac:dyDescent="0.25">
      <c r="A36" s="22" t="s">
        <v>429</v>
      </c>
      <c r="B36" s="17" t="s">
        <v>430</v>
      </c>
      <c r="C36" s="18"/>
      <c r="D36" s="18">
        <v>296158</v>
      </c>
      <c r="E36" s="18">
        <v>269744.94</v>
      </c>
      <c r="F36" s="19" t="str">
        <f t="shared" ref="F36:F38" si="6">IF(C36=0,"x",E36/C36*100)</f>
        <v>x</v>
      </c>
      <c r="G36" s="19">
        <f t="shared" ref="G36:G38" si="7">IF(D36=0,"x",E36/D36*100)</f>
        <v>91.081429507222495</v>
      </c>
      <c r="H36" s="31">
        <f t="shared" ref="H36:H38" si="8">+E36-C36</f>
        <v>269744.94</v>
      </c>
      <c r="J36" s="39"/>
    </row>
    <row r="37" spans="1:10" ht="12.75" customHeight="1" x14ac:dyDescent="0.25">
      <c r="A37" s="24" t="s">
        <v>172</v>
      </c>
      <c r="B37" s="25" t="s">
        <v>4</v>
      </c>
      <c r="C37" s="26"/>
      <c r="D37" s="26">
        <v>261158</v>
      </c>
      <c r="E37" s="26">
        <v>241960.95</v>
      </c>
      <c r="F37" s="27" t="str">
        <f t="shared" si="6"/>
        <v>x</v>
      </c>
      <c r="G37" s="27">
        <f t="shared" si="7"/>
        <v>92.649258303402533</v>
      </c>
      <c r="H37" s="28">
        <f t="shared" si="8"/>
        <v>241960.95</v>
      </c>
      <c r="J37" s="39"/>
    </row>
    <row r="38" spans="1:10" ht="12.75" customHeight="1" x14ac:dyDescent="0.25">
      <c r="A38" s="24" t="s">
        <v>173</v>
      </c>
      <c r="B38" s="25" t="s">
        <v>341</v>
      </c>
      <c r="C38" s="26"/>
      <c r="D38" s="26">
        <v>35000</v>
      </c>
      <c r="E38" s="26">
        <v>27783.99</v>
      </c>
      <c r="F38" s="27" t="str">
        <f t="shared" si="6"/>
        <v>x</v>
      </c>
      <c r="G38" s="27">
        <f t="shared" si="7"/>
        <v>79.382828571428576</v>
      </c>
      <c r="H38" s="28">
        <f t="shared" si="8"/>
        <v>27783.99</v>
      </c>
      <c r="J38" s="39"/>
    </row>
    <row r="39" spans="1:10" ht="12.75" customHeight="1" x14ac:dyDescent="0.25">
      <c r="A39" s="22" t="s">
        <v>185</v>
      </c>
      <c r="B39" s="17" t="s">
        <v>16</v>
      </c>
      <c r="C39" s="18">
        <v>117602365.36</v>
      </c>
      <c r="D39" s="18">
        <v>220276687</v>
      </c>
      <c r="E39" s="18">
        <v>125482149.18000001</v>
      </c>
      <c r="F39" s="19">
        <f t="shared" si="0"/>
        <v>106.70036167714714</v>
      </c>
      <c r="G39" s="19">
        <f t="shared" si="1"/>
        <v>56.965696592304397</v>
      </c>
      <c r="H39" s="20">
        <f t="shared" si="2"/>
        <v>7879783.8200000077</v>
      </c>
      <c r="J39" s="39"/>
    </row>
    <row r="40" spans="1:10" ht="12.75" customHeight="1" x14ac:dyDescent="0.25">
      <c r="A40" s="24" t="s">
        <v>172</v>
      </c>
      <c r="B40" s="25" t="s">
        <v>4</v>
      </c>
      <c r="C40" s="26">
        <v>117506892.56999999</v>
      </c>
      <c r="D40" s="26">
        <v>220019502</v>
      </c>
      <c r="E40" s="26">
        <v>125303354.12</v>
      </c>
      <c r="F40" s="27">
        <f t="shared" si="0"/>
        <v>106.63489722133157</v>
      </c>
      <c r="G40" s="27">
        <f t="shared" si="1"/>
        <v>56.951021605348416</v>
      </c>
      <c r="H40" s="28">
        <f t="shared" si="2"/>
        <v>7796461.5500000119</v>
      </c>
      <c r="J40" s="39"/>
    </row>
    <row r="41" spans="1:10" ht="12.75" customHeight="1" x14ac:dyDescent="0.25">
      <c r="A41" s="24" t="s">
        <v>173</v>
      </c>
      <c r="B41" s="25" t="s">
        <v>5</v>
      </c>
      <c r="C41" s="26">
        <v>95472.79</v>
      </c>
      <c r="D41" s="26">
        <v>257185</v>
      </c>
      <c r="E41" s="26">
        <v>178795.06</v>
      </c>
      <c r="F41" s="27">
        <f t="shared" si="0"/>
        <v>187.27331630300111</v>
      </c>
      <c r="G41" s="27">
        <f t="shared" si="1"/>
        <v>69.520018663607914</v>
      </c>
      <c r="H41" s="28">
        <f t="shared" si="2"/>
        <v>83322.27</v>
      </c>
      <c r="J41" s="39"/>
    </row>
    <row r="42" spans="1:10" ht="25.5" x14ac:dyDescent="0.25">
      <c r="A42" s="22" t="s">
        <v>186</v>
      </c>
      <c r="B42" s="17" t="s">
        <v>17</v>
      </c>
      <c r="C42" s="18">
        <v>5052957.03</v>
      </c>
      <c r="D42" s="18">
        <v>6380030</v>
      </c>
      <c r="E42" s="18">
        <v>6274806.6200000001</v>
      </c>
      <c r="F42" s="19">
        <f t="shared" si="0"/>
        <v>124.18088225856137</v>
      </c>
      <c r="G42" s="19">
        <f t="shared" si="1"/>
        <v>98.350738476151363</v>
      </c>
      <c r="H42" s="20">
        <f t="shared" si="2"/>
        <v>1221849.5899999999</v>
      </c>
      <c r="J42" s="39"/>
    </row>
    <row r="43" spans="1:10" ht="12.75" customHeight="1" x14ac:dyDescent="0.25">
      <c r="A43" s="24" t="s">
        <v>172</v>
      </c>
      <c r="B43" s="25" t="s">
        <v>4</v>
      </c>
      <c r="C43" s="26">
        <v>4927043.87</v>
      </c>
      <c r="D43" s="26">
        <v>6253130</v>
      </c>
      <c r="E43" s="26">
        <v>6150919.9800000004</v>
      </c>
      <c r="F43" s="27">
        <f t="shared" si="0"/>
        <v>124.83996778376564</v>
      </c>
      <c r="G43" s="27">
        <f t="shared" si="1"/>
        <v>98.365458258504148</v>
      </c>
      <c r="H43" s="28">
        <f t="shared" si="2"/>
        <v>1223876.1100000003</v>
      </c>
      <c r="J43" s="39"/>
    </row>
    <row r="44" spans="1:10" ht="12.75" customHeight="1" x14ac:dyDescent="0.25">
      <c r="A44" s="24" t="s">
        <v>173</v>
      </c>
      <c r="B44" s="25" t="s">
        <v>5</v>
      </c>
      <c r="C44" s="26">
        <v>125913.16</v>
      </c>
      <c r="D44" s="26">
        <v>126900</v>
      </c>
      <c r="E44" s="26">
        <v>123886.64</v>
      </c>
      <c r="F44" s="27">
        <f t="shared" si="0"/>
        <v>98.390541544664586</v>
      </c>
      <c r="G44" s="27">
        <f t="shared" si="1"/>
        <v>97.625405831363281</v>
      </c>
      <c r="H44" s="28">
        <f t="shared" si="2"/>
        <v>-2026.5200000000041</v>
      </c>
      <c r="J44" s="39"/>
    </row>
    <row r="45" spans="1:10" ht="12.75" customHeight="1" x14ac:dyDescent="0.25">
      <c r="A45" s="22" t="s">
        <v>187</v>
      </c>
      <c r="B45" s="17" t="s">
        <v>18</v>
      </c>
      <c r="C45" s="18">
        <v>38336904.460000001</v>
      </c>
      <c r="D45" s="18">
        <v>45782970</v>
      </c>
      <c r="E45" s="18">
        <v>45753480.82</v>
      </c>
      <c r="F45" s="19">
        <f t="shared" si="0"/>
        <v>119.34578825407856</v>
      </c>
      <c r="G45" s="19">
        <f t="shared" si="1"/>
        <v>99.935589193973215</v>
      </c>
      <c r="H45" s="20">
        <f t="shared" si="2"/>
        <v>7416576.3599999994</v>
      </c>
      <c r="J45" s="39"/>
    </row>
    <row r="46" spans="1:10" ht="12.75" customHeight="1" x14ac:dyDescent="0.25">
      <c r="A46" s="24" t="s">
        <v>172</v>
      </c>
      <c r="B46" s="25" t="s">
        <v>4</v>
      </c>
      <c r="C46" s="26">
        <v>38220709.509999998</v>
      </c>
      <c r="D46" s="26">
        <v>45761370</v>
      </c>
      <c r="E46" s="26">
        <v>45733305.32</v>
      </c>
      <c r="F46" s="27">
        <f t="shared" si="0"/>
        <v>119.65582509145838</v>
      </c>
      <c r="G46" s="27">
        <f t="shared" si="1"/>
        <v>99.938671678754375</v>
      </c>
      <c r="H46" s="28">
        <f t="shared" si="2"/>
        <v>7512595.8100000024</v>
      </c>
      <c r="J46" s="39"/>
    </row>
    <row r="47" spans="1:10" ht="12.75" customHeight="1" x14ac:dyDescent="0.25">
      <c r="A47" s="24" t="s">
        <v>173</v>
      </c>
      <c r="B47" s="25" t="s">
        <v>5</v>
      </c>
      <c r="C47" s="26">
        <v>116194.95</v>
      </c>
      <c r="D47" s="26">
        <v>21600</v>
      </c>
      <c r="E47" s="26">
        <v>20175.5</v>
      </c>
      <c r="F47" s="27">
        <f t="shared" si="0"/>
        <v>17.36349127048981</v>
      </c>
      <c r="G47" s="27">
        <f t="shared" si="1"/>
        <v>93.405092592592595</v>
      </c>
      <c r="H47" s="28">
        <f t="shared" si="2"/>
        <v>-96019.45</v>
      </c>
      <c r="J47" s="39"/>
    </row>
    <row r="48" spans="1:10" ht="12.75" customHeight="1" x14ac:dyDescent="0.25">
      <c r="A48" s="22" t="s">
        <v>188</v>
      </c>
      <c r="B48" s="17" t="s">
        <v>19</v>
      </c>
      <c r="C48" s="18">
        <v>5454442.9500000002</v>
      </c>
      <c r="D48" s="18">
        <v>5227435</v>
      </c>
      <c r="E48" s="18">
        <v>5201431.68</v>
      </c>
      <c r="F48" s="19">
        <f t="shared" si="0"/>
        <v>95.361372878599809</v>
      </c>
      <c r="G48" s="19">
        <f t="shared" si="1"/>
        <v>99.502560624857111</v>
      </c>
      <c r="H48" s="20">
        <f t="shared" si="2"/>
        <v>-253011.27000000048</v>
      </c>
      <c r="J48" s="39"/>
    </row>
    <row r="49" spans="1:10" ht="12.75" customHeight="1" x14ac:dyDescent="0.25">
      <c r="A49" s="24" t="s">
        <v>172</v>
      </c>
      <c r="B49" s="25" t="s">
        <v>4</v>
      </c>
      <c r="C49" s="26">
        <v>5227713.92</v>
      </c>
      <c r="D49" s="26">
        <v>5133835</v>
      </c>
      <c r="E49" s="26">
        <v>5108974.3899999997</v>
      </c>
      <c r="F49" s="27">
        <f t="shared" si="0"/>
        <v>97.728652871655214</v>
      </c>
      <c r="G49" s="27">
        <f t="shared" si="1"/>
        <v>99.515749727055891</v>
      </c>
      <c r="H49" s="28">
        <f t="shared" si="2"/>
        <v>-118739.53000000026</v>
      </c>
      <c r="J49" s="39"/>
    </row>
    <row r="50" spans="1:10" ht="12.75" customHeight="1" x14ac:dyDescent="0.25">
      <c r="A50" s="24" t="s">
        <v>173</v>
      </c>
      <c r="B50" s="25" t="s">
        <v>5</v>
      </c>
      <c r="C50" s="26">
        <v>226729.03</v>
      </c>
      <c r="D50" s="26">
        <v>93600</v>
      </c>
      <c r="E50" s="26">
        <v>92457.29</v>
      </c>
      <c r="F50" s="27">
        <f t="shared" si="0"/>
        <v>40.778761325799344</v>
      </c>
      <c r="G50" s="27">
        <f t="shared" si="1"/>
        <v>98.779155982905976</v>
      </c>
      <c r="H50" s="28">
        <f t="shared" si="2"/>
        <v>-134271.74</v>
      </c>
      <c r="J50" s="39"/>
    </row>
    <row r="51" spans="1:10" ht="25.5" x14ac:dyDescent="0.25">
      <c r="A51" s="22" t="s">
        <v>189</v>
      </c>
      <c r="B51" s="17" t="s">
        <v>20</v>
      </c>
      <c r="C51" s="18">
        <v>37990139.409999996</v>
      </c>
      <c r="D51" s="18">
        <v>38271060</v>
      </c>
      <c r="E51" s="18">
        <v>37332843.549999997</v>
      </c>
      <c r="F51" s="19">
        <f t="shared" si="0"/>
        <v>98.269825090910345</v>
      </c>
      <c r="G51" s="19">
        <f t="shared" si="1"/>
        <v>97.548496305040928</v>
      </c>
      <c r="H51" s="20">
        <f t="shared" si="2"/>
        <v>-657295.8599999994</v>
      </c>
      <c r="J51" s="39"/>
    </row>
    <row r="52" spans="1:10" ht="12.75" customHeight="1" x14ac:dyDescent="0.25">
      <c r="A52" s="24" t="s">
        <v>172</v>
      </c>
      <c r="B52" s="25" t="s">
        <v>4</v>
      </c>
      <c r="C52" s="26">
        <v>36965956.109999999</v>
      </c>
      <c r="D52" s="26">
        <v>36462560</v>
      </c>
      <c r="E52" s="26">
        <v>35541934.630000003</v>
      </c>
      <c r="F52" s="27">
        <f t="shared" si="0"/>
        <v>96.147748821205866</v>
      </c>
      <c r="G52" s="27">
        <f t="shared" si="1"/>
        <v>97.475148837602205</v>
      </c>
      <c r="H52" s="28">
        <f t="shared" si="2"/>
        <v>-1424021.4799999967</v>
      </c>
      <c r="J52" s="39"/>
    </row>
    <row r="53" spans="1:10" ht="12.75" customHeight="1" x14ac:dyDescent="0.25">
      <c r="A53" s="24" t="s">
        <v>173</v>
      </c>
      <c r="B53" s="25" t="s">
        <v>5</v>
      </c>
      <c r="C53" s="26">
        <v>1024183.3</v>
      </c>
      <c r="D53" s="26">
        <v>1808500</v>
      </c>
      <c r="E53" s="26">
        <v>1790908.92</v>
      </c>
      <c r="F53" s="27">
        <f t="shared" si="0"/>
        <v>174.86214821116494</v>
      </c>
      <c r="G53" s="27">
        <f t="shared" si="1"/>
        <v>99.027311031241368</v>
      </c>
      <c r="H53" s="28">
        <f t="shared" si="2"/>
        <v>766725.61999999988</v>
      </c>
      <c r="J53" s="39"/>
    </row>
    <row r="54" spans="1:10" ht="12.75" customHeight="1" x14ac:dyDescent="0.25">
      <c r="A54" s="22" t="s">
        <v>190</v>
      </c>
      <c r="B54" s="17" t="s">
        <v>21</v>
      </c>
      <c r="C54" s="18">
        <v>2170887.61</v>
      </c>
      <c r="D54" s="18">
        <v>2029485</v>
      </c>
      <c r="E54" s="18">
        <v>1979956.01</v>
      </c>
      <c r="F54" s="19">
        <f t="shared" si="0"/>
        <v>91.20490627333767</v>
      </c>
      <c r="G54" s="19">
        <f t="shared" si="1"/>
        <v>97.559529141629525</v>
      </c>
      <c r="H54" s="20">
        <f t="shared" si="2"/>
        <v>-190931.59999999986</v>
      </c>
      <c r="J54" s="39"/>
    </row>
    <row r="55" spans="1:10" ht="12.75" customHeight="1" x14ac:dyDescent="0.25">
      <c r="A55" s="24" t="s">
        <v>172</v>
      </c>
      <c r="B55" s="25" t="s">
        <v>4</v>
      </c>
      <c r="C55" s="26">
        <v>2123120.19</v>
      </c>
      <c r="D55" s="26">
        <v>2012485</v>
      </c>
      <c r="E55" s="26">
        <v>1964443.25</v>
      </c>
      <c r="F55" s="27">
        <f t="shared" si="0"/>
        <v>92.526238469806088</v>
      </c>
      <c r="G55" s="27">
        <f t="shared" si="1"/>
        <v>97.612814505449734</v>
      </c>
      <c r="H55" s="28">
        <f t="shared" si="2"/>
        <v>-158676.93999999994</v>
      </c>
      <c r="J55" s="39"/>
    </row>
    <row r="56" spans="1:10" ht="12.75" customHeight="1" x14ac:dyDescent="0.25">
      <c r="A56" s="24" t="s">
        <v>173</v>
      </c>
      <c r="B56" s="25" t="s">
        <v>5</v>
      </c>
      <c r="C56" s="26">
        <v>47767.42</v>
      </c>
      <c r="D56" s="26">
        <v>17000</v>
      </c>
      <c r="E56" s="26">
        <v>15512.76</v>
      </c>
      <c r="F56" s="27">
        <f t="shared" si="0"/>
        <v>32.475607851544005</v>
      </c>
      <c r="G56" s="27">
        <f t="shared" si="1"/>
        <v>91.251529411764707</v>
      </c>
      <c r="H56" s="28">
        <f t="shared" si="2"/>
        <v>-32254.659999999996</v>
      </c>
      <c r="J56" s="39"/>
    </row>
    <row r="57" spans="1:10" ht="12.75" customHeight="1" x14ac:dyDescent="0.25">
      <c r="A57" s="22" t="s">
        <v>191</v>
      </c>
      <c r="B57" s="17" t="s">
        <v>22</v>
      </c>
      <c r="C57" s="18">
        <v>1863791.75</v>
      </c>
      <c r="D57" s="18">
        <v>2681435</v>
      </c>
      <c r="E57" s="18">
        <v>2635127.52</v>
      </c>
      <c r="F57" s="19">
        <f t="shared" si="0"/>
        <v>141.38529800875017</v>
      </c>
      <c r="G57" s="19">
        <f t="shared" si="1"/>
        <v>98.273033655486714</v>
      </c>
      <c r="H57" s="20">
        <f t="shared" si="2"/>
        <v>771335.77</v>
      </c>
      <c r="J57" s="39"/>
    </row>
    <row r="58" spans="1:10" ht="12.75" customHeight="1" x14ac:dyDescent="0.25">
      <c r="A58" s="24" t="s">
        <v>172</v>
      </c>
      <c r="B58" s="25" t="s">
        <v>4</v>
      </c>
      <c r="C58" s="26">
        <v>1837656.36</v>
      </c>
      <c r="D58" s="26">
        <v>2447635</v>
      </c>
      <c r="E58" s="26">
        <v>2403813.46</v>
      </c>
      <c r="F58" s="27">
        <f t="shared" si="0"/>
        <v>130.8086491208835</v>
      </c>
      <c r="G58" s="27">
        <f t="shared" si="1"/>
        <v>98.209637466370594</v>
      </c>
      <c r="H58" s="28">
        <f t="shared" si="2"/>
        <v>566157.09999999986</v>
      </c>
      <c r="J58" s="39"/>
    </row>
    <row r="59" spans="1:10" ht="12.75" customHeight="1" x14ac:dyDescent="0.25">
      <c r="A59" s="24" t="s">
        <v>173</v>
      </c>
      <c r="B59" s="25" t="s">
        <v>5</v>
      </c>
      <c r="C59" s="26">
        <v>26135.39</v>
      </c>
      <c r="D59" s="26">
        <v>233800</v>
      </c>
      <c r="E59" s="26">
        <v>231314.06</v>
      </c>
      <c r="F59" s="27">
        <f t="shared" si="0"/>
        <v>885.06067826039714</v>
      </c>
      <c r="G59" s="27">
        <f t="shared" si="1"/>
        <v>98.936723695466213</v>
      </c>
      <c r="H59" s="28">
        <f t="shared" si="2"/>
        <v>205178.66999999998</v>
      </c>
      <c r="J59" s="39"/>
    </row>
    <row r="60" spans="1:10" ht="12.75" customHeight="1" x14ac:dyDescent="0.25">
      <c r="A60" s="22" t="s">
        <v>192</v>
      </c>
      <c r="B60" s="17" t="s">
        <v>23</v>
      </c>
      <c r="C60" s="18">
        <v>12004813.939999999</v>
      </c>
      <c r="D60" s="18">
        <v>11785000</v>
      </c>
      <c r="E60" s="18">
        <v>11154594.82</v>
      </c>
      <c r="F60" s="19">
        <f t="shared" si="0"/>
        <v>92.917681821231142</v>
      </c>
      <c r="G60" s="19">
        <f t="shared" si="1"/>
        <v>94.650783368689019</v>
      </c>
      <c r="H60" s="20">
        <f t="shared" si="2"/>
        <v>-850219.11999999918</v>
      </c>
      <c r="J60" s="39"/>
    </row>
    <row r="61" spans="1:10" ht="12.75" customHeight="1" x14ac:dyDescent="0.25">
      <c r="A61" s="24" t="s">
        <v>172</v>
      </c>
      <c r="B61" s="25" t="s">
        <v>4</v>
      </c>
      <c r="C61" s="26">
        <v>11942501.4</v>
      </c>
      <c r="D61" s="26">
        <v>11679800</v>
      </c>
      <c r="E61" s="26">
        <v>11053649.039999999</v>
      </c>
      <c r="F61" s="27">
        <f t="shared" si="0"/>
        <v>92.55723461753162</v>
      </c>
      <c r="G61" s="27">
        <f t="shared" si="1"/>
        <v>94.639026695662594</v>
      </c>
      <c r="H61" s="28">
        <f t="shared" si="2"/>
        <v>-888852.36000000127</v>
      </c>
      <c r="J61" s="39"/>
    </row>
    <row r="62" spans="1:10" ht="12.75" customHeight="1" x14ac:dyDescent="0.25">
      <c r="A62" s="24" t="s">
        <v>173</v>
      </c>
      <c r="B62" s="25" t="s">
        <v>5</v>
      </c>
      <c r="C62" s="26">
        <v>62312.54</v>
      </c>
      <c r="D62" s="26">
        <v>105200</v>
      </c>
      <c r="E62" s="26">
        <v>100945.78</v>
      </c>
      <c r="F62" s="27">
        <f t="shared" si="0"/>
        <v>161.99914174578666</v>
      </c>
      <c r="G62" s="27">
        <f t="shared" si="1"/>
        <v>95.956064638783261</v>
      </c>
      <c r="H62" s="28">
        <f t="shared" si="2"/>
        <v>38633.24</v>
      </c>
      <c r="J62" s="39"/>
    </row>
    <row r="63" spans="1:10" ht="12.75" customHeight="1" x14ac:dyDescent="0.25">
      <c r="A63" s="22" t="s">
        <v>193</v>
      </c>
      <c r="B63" s="17" t="s">
        <v>24</v>
      </c>
      <c r="C63" s="18">
        <v>62616324.789999999</v>
      </c>
      <c r="D63" s="18">
        <v>87866390</v>
      </c>
      <c r="E63" s="18">
        <v>86552408.379999995</v>
      </c>
      <c r="F63" s="19">
        <f t="shared" si="0"/>
        <v>138.22658654955529</v>
      </c>
      <c r="G63" s="19">
        <f t="shared" si="1"/>
        <v>98.504568561426041</v>
      </c>
      <c r="H63" s="20">
        <f t="shared" si="2"/>
        <v>23936083.589999996</v>
      </c>
      <c r="J63" s="39"/>
    </row>
    <row r="64" spans="1:10" ht="12.75" customHeight="1" x14ac:dyDescent="0.25">
      <c r="A64" s="24" t="s">
        <v>172</v>
      </c>
      <c r="B64" s="25" t="s">
        <v>4</v>
      </c>
      <c r="C64" s="26">
        <v>62434119.600000001</v>
      </c>
      <c r="D64" s="26">
        <v>87716990</v>
      </c>
      <c r="E64" s="26">
        <v>86414791.069999993</v>
      </c>
      <c r="F64" s="27">
        <f t="shared" si="0"/>
        <v>138.40956134824714</v>
      </c>
      <c r="G64" s="27">
        <f t="shared" si="1"/>
        <v>98.515454155460631</v>
      </c>
      <c r="H64" s="28">
        <f t="shared" si="2"/>
        <v>23980671.469999991</v>
      </c>
      <c r="J64" s="39"/>
    </row>
    <row r="65" spans="1:10" ht="12.75" customHeight="1" x14ac:dyDescent="0.25">
      <c r="A65" s="24" t="s">
        <v>173</v>
      </c>
      <c r="B65" s="25" t="s">
        <v>5</v>
      </c>
      <c r="C65" s="26">
        <v>182205.19</v>
      </c>
      <c r="D65" s="26">
        <v>149400</v>
      </c>
      <c r="E65" s="26">
        <v>137617.31</v>
      </c>
      <c r="F65" s="27">
        <f t="shared" si="0"/>
        <v>75.528754148002037</v>
      </c>
      <c r="G65" s="27">
        <f t="shared" si="1"/>
        <v>92.113326639892904</v>
      </c>
      <c r="H65" s="28">
        <f t="shared" si="2"/>
        <v>-44587.880000000005</v>
      </c>
      <c r="J65" s="39"/>
    </row>
    <row r="66" spans="1:10" ht="12.75" customHeight="1" x14ac:dyDescent="0.25">
      <c r="A66" s="22" t="s">
        <v>194</v>
      </c>
      <c r="B66" s="17" t="s">
        <v>25</v>
      </c>
      <c r="C66" s="18">
        <v>22525872.91</v>
      </c>
      <c r="D66" s="18">
        <v>23331970</v>
      </c>
      <c r="E66" s="18">
        <v>23068639.75</v>
      </c>
      <c r="F66" s="19">
        <f t="shared" si="0"/>
        <v>102.40952633519942</v>
      </c>
      <c r="G66" s="19">
        <f t="shared" si="1"/>
        <v>98.871375841817041</v>
      </c>
      <c r="H66" s="20">
        <f t="shared" si="2"/>
        <v>542766.83999999985</v>
      </c>
      <c r="J66" s="39"/>
    </row>
    <row r="67" spans="1:10" ht="12.75" customHeight="1" x14ac:dyDescent="0.25">
      <c r="A67" s="24" t="s">
        <v>172</v>
      </c>
      <c r="B67" s="25" t="s">
        <v>4</v>
      </c>
      <c r="C67" s="26">
        <v>22500911.989999998</v>
      </c>
      <c r="D67" s="26">
        <v>23316470</v>
      </c>
      <c r="E67" s="26">
        <v>23054418.629999999</v>
      </c>
      <c r="F67" s="27">
        <f t="shared" si="0"/>
        <v>102.45992980304975</v>
      </c>
      <c r="G67" s="27">
        <f t="shared" si="1"/>
        <v>98.876110448965889</v>
      </c>
      <c r="H67" s="28">
        <f t="shared" si="2"/>
        <v>553506.6400000006</v>
      </c>
      <c r="J67" s="39"/>
    </row>
    <row r="68" spans="1:10" ht="12.75" customHeight="1" x14ac:dyDescent="0.25">
      <c r="A68" s="24" t="s">
        <v>173</v>
      </c>
      <c r="B68" s="25" t="s">
        <v>5</v>
      </c>
      <c r="C68" s="26">
        <v>24960.92</v>
      </c>
      <c r="D68" s="26">
        <v>15500</v>
      </c>
      <c r="E68" s="26">
        <v>14221.12</v>
      </c>
      <c r="F68" s="27">
        <f t="shared" ref="F68:F116" si="9">IF(C68=0,"x",E68/C68*100)</f>
        <v>56.973541039352725</v>
      </c>
      <c r="G68" s="27">
        <f t="shared" ref="G68:G116" si="10">IF(D68=0,"x",E68/D68*100)</f>
        <v>91.74916129032259</v>
      </c>
      <c r="H68" s="28">
        <f t="shared" si="2"/>
        <v>-10739.799999999997</v>
      </c>
      <c r="J68" s="39"/>
    </row>
    <row r="69" spans="1:10" ht="12.75" customHeight="1" x14ac:dyDescent="0.25">
      <c r="A69" s="22" t="s">
        <v>195</v>
      </c>
      <c r="B69" s="17" t="s">
        <v>26</v>
      </c>
      <c r="C69" s="18">
        <v>1599689.93</v>
      </c>
      <c r="D69" s="18">
        <v>2104130</v>
      </c>
      <c r="E69" s="18">
        <v>2051780.56</v>
      </c>
      <c r="F69" s="19">
        <f t="shared" si="9"/>
        <v>128.26114120753388</v>
      </c>
      <c r="G69" s="19">
        <f t="shared" si="10"/>
        <v>97.51206246762321</v>
      </c>
      <c r="H69" s="20">
        <f t="shared" ref="H69:H120" si="11">+E69-C69</f>
        <v>452090.63000000012</v>
      </c>
      <c r="J69" s="39"/>
    </row>
    <row r="70" spans="1:10" ht="12.75" customHeight="1" x14ac:dyDescent="0.25">
      <c r="A70" s="24" t="s">
        <v>172</v>
      </c>
      <c r="B70" s="25" t="s">
        <v>4</v>
      </c>
      <c r="C70" s="26">
        <v>1506199.55</v>
      </c>
      <c r="D70" s="26">
        <v>2076630</v>
      </c>
      <c r="E70" s="26">
        <v>2025019.43</v>
      </c>
      <c r="F70" s="27">
        <f t="shared" si="9"/>
        <v>134.44562707511099</v>
      </c>
      <c r="G70" s="27">
        <f t="shared" si="10"/>
        <v>97.514695925610241</v>
      </c>
      <c r="H70" s="28">
        <f t="shared" si="11"/>
        <v>518819.87999999989</v>
      </c>
      <c r="J70" s="39"/>
    </row>
    <row r="71" spans="1:10" ht="12.75" customHeight="1" x14ac:dyDescent="0.25">
      <c r="A71" s="24" t="s">
        <v>173</v>
      </c>
      <c r="B71" s="25" t="s">
        <v>5</v>
      </c>
      <c r="C71" s="26">
        <v>93490.38</v>
      </c>
      <c r="D71" s="26">
        <v>27500</v>
      </c>
      <c r="E71" s="26">
        <v>26761.13</v>
      </c>
      <c r="F71" s="27">
        <f t="shared" si="9"/>
        <v>28.624474518126892</v>
      </c>
      <c r="G71" s="27">
        <f t="shared" si="10"/>
        <v>97.313199999999995</v>
      </c>
      <c r="H71" s="28">
        <f t="shared" si="11"/>
        <v>-66729.25</v>
      </c>
      <c r="J71" s="39"/>
    </row>
    <row r="72" spans="1:10" ht="12.75" customHeight="1" x14ac:dyDescent="0.25">
      <c r="A72" s="16" t="s">
        <v>196</v>
      </c>
      <c r="B72" s="17" t="s">
        <v>27</v>
      </c>
      <c r="C72" s="18">
        <v>17169065564.33</v>
      </c>
      <c r="D72" s="18">
        <v>15735219654</v>
      </c>
      <c r="E72" s="18">
        <v>15955069436.68</v>
      </c>
      <c r="F72" s="19">
        <f t="shared" si="9"/>
        <v>92.929165986923806</v>
      </c>
      <c r="G72" s="19">
        <f t="shared" si="10"/>
        <v>101.39718280083947</v>
      </c>
      <c r="H72" s="20">
        <f t="shared" si="11"/>
        <v>-1213996127.6499996</v>
      </c>
      <c r="J72" s="39"/>
    </row>
    <row r="73" spans="1:10" ht="12.75" customHeight="1" x14ac:dyDescent="0.25">
      <c r="A73" s="22" t="s">
        <v>197</v>
      </c>
      <c r="B73" s="17" t="s">
        <v>28</v>
      </c>
      <c r="C73" s="18">
        <v>268885770.87</v>
      </c>
      <c r="D73" s="18">
        <v>210861790</v>
      </c>
      <c r="E73" s="18">
        <v>187355784.62</v>
      </c>
      <c r="F73" s="19">
        <f t="shared" si="9"/>
        <v>69.67857912815407</v>
      </c>
      <c r="G73" s="19">
        <f t="shared" si="10"/>
        <v>88.852411155193181</v>
      </c>
      <c r="H73" s="20">
        <f t="shared" si="11"/>
        <v>-81529986.25</v>
      </c>
      <c r="J73" s="39"/>
    </row>
    <row r="74" spans="1:10" ht="12.75" customHeight="1" x14ac:dyDescent="0.25">
      <c r="A74" s="24" t="s">
        <v>172</v>
      </c>
      <c r="B74" s="25" t="s">
        <v>4</v>
      </c>
      <c r="C74" s="26">
        <v>145199965.72</v>
      </c>
      <c r="D74" s="26">
        <v>178444440</v>
      </c>
      <c r="E74" s="26">
        <v>159812382.30000001</v>
      </c>
      <c r="F74" s="27">
        <f t="shared" si="9"/>
        <v>110.06365015827775</v>
      </c>
      <c r="G74" s="27">
        <f t="shared" si="10"/>
        <v>89.558622448533569</v>
      </c>
      <c r="H74" s="28">
        <f t="shared" si="11"/>
        <v>14612416.580000013</v>
      </c>
      <c r="J74" s="39"/>
    </row>
    <row r="75" spans="1:10" ht="12.75" customHeight="1" x14ac:dyDescent="0.25">
      <c r="A75" s="24" t="s">
        <v>173</v>
      </c>
      <c r="B75" s="25" t="s">
        <v>341</v>
      </c>
      <c r="C75" s="26">
        <v>123685805.15000001</v>
      </c>
      <c r="D75" s="26">
        <v>32417350</v>
      </c>
      <c r="E75" s="26">
        <v>27543402.32</v>
      </c>
      <c r="F75" s="27">
        <f t="shared" si="9"/>
        <v>22.26884668503126</v>
      </c>
      <c r="G75" s="27">
        <f t="shared" si="10"/>
        <v>84.965002753155332</v>
      </c>
      <c r="H75" s="28">
        <f t="shared" si="11"/>
        <v>-96142402.830000013</v>
      </c>
      <c r="J75" s="39"/>
    </row>
    <row r="76" spans="1:10" ht="12.75" customHeight="1" x14ac:dyDescent="0.25">
      <c r="A76" s="22" t="s">
        <v>198</v>
      </c>
      <c r="B76" s="17" t="s">
        <v>29</v>
      </c>
      <c r="C76" s="18">
        <v>15444315136.629999</v>
      </c>
      <c r="D76" s="18">
        <v>13998693817</v>
      </c>
      <c r="E76" s="18">
        <v>14279788490.889999</v>
      </c>
      <c r="F76" s="19">
        <f t="shared" si="9"/>
        <v>92.459836286440193</v>
      </c>
      <c r="G76" s="19">
        <f t="shared" si="10"/>
        <v>102.00800644377719</v>
      </c>
      <c r="H76" s="20">
        <f t="shared" si="11"/>
        <v>-1164526645.7399998</v>
      </c>
      <c r="J76" s="39"/>
    </row>
    <row r="77" spans="1:10" ht="12.75" customHeight="1" x14ac:dyDescent="0.25">
      <c r="A77" s="24" t="s">
        <v>172</v>
      </c>
      <c r="B77" s="25" t="s">
        <v>4</v>
      </c>
      <c r="C77" s="26">
        <v>15390785572.77</v>
      </c>
      <c r="D77" s="26">
        <v>13998693817</v>
      </c>
      <c r="E77" s="26">
        <v>14042484308.18</v>
      </c>
      <c r="F77" s="27">
        <f t="shared" si="9"/>
        <v>91.239555263667185</v>
      </c>
      <c r="G77" s="27">
        <f t="shared" si="10"/>
        <v>100.31281840829193</v>
      </c>
      <c r="H77" s="28">
        <f t="shared" si="11"/>
        <v>-1348301264.5900002</v>
      </c>
      <c r="J77" s="39"/>
    </row>
    <row r="78" spans="1:10" ht="12.75" customHeight="1" x14ac:dyDescent="0.25">
      <c r="A78" s="24" t="s">
        <v>173</v>
      </c>
      <c r="B78" s="25" t="s">
        <v>341</v>
      </c>
      <c r="C78" s="26">
        <v>53529563.859999999</v>
      </c>
      <c r="D78" s="26">
        <v>0</v>
      </c>
      <c r="E78" s="26">
        <v>237304182.71000001</v>
      </c>
      <c r="F78" s="27">
        <f t="shared" si="9"/>
        <v>443.3142465547449</v>
      </c>
      <c r="G78" s="27" t="str">
        <f t="shared" si="10"/>
        <v>x</v>
      </c>
      <c r="H78" s="28">
        <f t="shared" si="11"/>
        <v>183774618.85000002</v>
      </c>
      <c r="J78" s="39"/>
    </row>
    <row r="79" spans="1:10" ht="12.75" customHeight="1" x14ac:dyDescent="0.25">
      <c r="A79" s="22" t="s">
        <v>199</v>
      </c>
      <c r="B79" s="17" t="s">
        <v>30</v>
      </c>
      <c r="C79" s="18">
        <v>551653093.86000001</v>
      </c>
      <c r="D79" s="18">
        <v>587947916</v>
      </c>
      <c r="E79" s="18">
        <v>575190718.10000002</v>
      </c>
      <c r="F79" s="19">
        <f t="shared" si="9"/>
        <v>104.26674381091634</v>
      </c>
      <c r="G79" s="19">
        <f t="shared" si="10"/>
        <v>97.830216324807935</v>
      </c>
      <c r="H79" s="20">
        <f t="shared" si="11"/>
        <v>23537624.24000001</v>
      </c>
      <c r="J79" s="39"/>
    </row>
    <row r="80" spans="1:10" ht="12.75" customHeight="1" x14ac:dyDescent="0.25">
      <c r="A80" s="24" t="s">
        <v>172</v>
      </c>
      <c r="B80" s="25" t="s">
        <v>4</v>
      </c>
      <c r="C80" s="26">
        <v>537466374.63</v>
      </c>
      <c r="D80" s="26">
        <v>579280678</v>
      </c>
      <c r="E80" s="26">
        <v>568590239.54999995</v>
      </c>
      <c r="F80" s="27">
        <f t="shared" si="9"/>
        <v>105.79084876545552</v>
      </c>
      <c r="G80" s="27">
        <f t="shared" si="10"/>
        <v>98.154532188625836</v>
      </c>
      <c r="H80" s="28">
        <f t="shared" si="11"/>
        <v>31123864.919999957</v>
      </c>
      <c r="J80" s="39"/>
    </row>
    <row r="81" spans="1:10" ht="12.75" customHeight="1" x14ac:dyDescent="0.25">
      <c r="A81" s="24" t="s">
        <v>173</v>
      </c>
      <c r="B81" s="25" t="s">
        <v>341</v>
      </c>
      <c r="C81" s="26">
        <v>14186719.23</v>
      </c>
      <c r="D81" s="26">
        <v>8667238</v>
      </c>
      <c r="E81" s="26">
        <v>6600478.5499999998</v>
      </c>
      <c r="F81" s="27">
        <f t="shared" si="9"/>
        <v>46.52575724514427</v>
      </c>
      <c r="G81" s="27">
        <f t="shared" si="10"/>
        <v>76.154347555703438</v>
      </c>
      <c r="H81" s="28">
        <f t="shared" si="11"/>
        <v>-7586240.6800000006</v>
      </c>
      <c r="J81" s="39"/>
    </row>
    <row r="82" spans="1:10" ht="12.75" customHeight="1" x14ac:dyDescent="0.25">
      <c r="A82" s="22" t="s">
        <v>200</v>
      </c>
      <c r="B82" s="17" t="s">
        <v>31</v>
      </c>
      <c r="C82" s="18">
        <v>884382261.84000003</v>
      </c>
      <c r="D82" s="18">
        <v>915934463</v>
      </c>
      <c r="E82" s="18">
        <v>894371432.45000005</v>
      </c>
      <c r="F82" s="19">
        <f t="shared" si="9"/>
        <v>101.12950825011089</v>
      </c>
      <c r="G82" s="19">
        <f t="shared" si="10"/>
        <v>97.645788926931118</v>
      </c>
      <c r="H82" s="20">
        <f t="shared" si="11"/>
        <v>9989170.6100000143</v>
      </c>
      <c r="J82" s="39"/>
    </row>
    <row r="83" spans="1:10" ht="12.75" customHeight="1" x14ac:dyDescent="0.25">
      <c r="A83" s="24" t="s">
        <v>172</v>
      </c>
      <c r="B83" s="25" t="s">
        <v>4</v>
      </c>
      <c r="C83" s="26">
        <v>821315307.63</v>
      </c>
      <c r="D83" s="26">
        <v>861937235</v>
      </c>
      <c r="E83" s="26">
        <v>848327710.63999999</v>
      </c>
      <c r="F83" s="27">
        <f t="shared" si="9"/>
        <v>103.28891995060306</v>
      </c>
      <c r="G83" s="27">
        <f t="shared" si="10"/>
        <v>98.421053899591655</v>
      </c>
      <c r="H83" s="28">
        <f t="shared" si="11"/>
        <v>27012403.00999999</v>
      </c>
      <c r="J83" s="39"/>
    </row>
    <row r="84" spans="1:10" ht="12.75" customHeight="1" x14ac:dyDescent="0.25">
      <c r="A84" s="24" t="s">
        <v>173</v>
      </c>
      <c r="B84" s="25" t="s">
        <v>341</v>
      </c>
      <c r="C84" s="26">
        <v>63066954.210000001</v>
      </c>
      <c r="D84" s="26">
        <v>53997228</v>
      </c>
      <c r="E84" s="26">
        <v>46043721.810000002</v>
      </c>
      <c r="F84" s="27">
        <f t="shared" si="9"/>
        <v>73.007682687012078</v>
      </c>
      <c r="G84" s="27">
        <f t="shared" si="10"/>
        <v>85.270528720474331</v>
      </c>
      <c r="H84" s="28">
        <f t="shared" si="11"/>
        <v>-17023232.399999999</v>
      </c>
      <c r="J84" s="39"/>
    </row>
    <row r="85" spans="1:10" ht="12.75" customHeight="1" x14ac:dyDescent="0.25">
      <c r="A85" s="22" t="s">
        <v>201</v>
      </c>
      <c r="B85" s="17" t="s">
        <v>405</v>
      </c>
      <c r="C85" s="18">
        <v>19431188.34</v>
      </c>
      <c r="D85" s="18">
        <v>21371668</v>
      </c>
      <c r="E85" s="18">
        <v>18043380.960000001</v>
      </c>
      <c r="F85" s="19">
        <f t="shared" si="9"/>
        <v>92.857835785868375</v>
      </c>
      <c r="G85" s="19">
        <f t="shared" si="10"/>
        <v>84.426638856639542</v>
      </c>
      <c r="H85" s="20">
        <f t="shared" si="11"/>
        <v>-1387807.379999999</v>
      </c>
      <c r="J85" s="39"/>
    </row>
    <row r="86" spans="1:10" ht="12.75" customHeight="1" x14ac:dyDescent="0.25">
      <c r="A86" s="24" t="s">
        <v>172</v>
      </c>
      <c r="B86" s="25" t="s">
        <v>4</v>
      </c>
      <c r="C86" s="26">
        <v>19064334.690000001</v>
      </c>
      <c r="D86" s="26">
        <v>21160628</v>
      </c>
      <c r="E86" s="26">
        <v>17929366.329999998</v>
      </c>
      <c r="F86" s="27">
        <f t="shared" si="9"/>
        <v>94.046640606895465</v>
      </c>
      <c r="G86" s="27">
        <f t="shared" si="10"/>
        <v>84.729840390370256</v>
      </c>
      <c r="H86" s="28">
        <f t="shared" si="11"/>
        <v>-1134968.3600000031</v>
      </c>
      <c r="J86" s="39"/>
    </row>
    <row r="87" spans="1:10" ht="12.75" customHeight="1" x14ac:dyDescent="0.25">
      <c r="A87" s="24" t="s">
        <v>173</v>
      </c>
      <c r="B87" s="25" t="s">
        <v>341</v>
      </c>
      <c r="C87" s="26">
        <v>366853.65</v>
      </c>
      <c r="D87" s="26">
        <v>211040</v>
      </c>
      <c r="E87" s="26">
        <v>114014.63</v>
      </c>
      <c r="F87" s="27">
        <f t="shared" si="9"/>
        <v>31.079050187997311</v>
      </c>
      <c r="G87" s="27">
        <f t="shared" si="10"/>
        <v>54.025127937831698</v>
      </c>
      <c r="H87" s="28">
        <f t="shared" si="11"/>
        <v>-252839.02000000002</v>
      </c>
      <c r="J87" s="39"/>
    </row>
    <row r="88" spans="1:10" ht="12.75" customHeight="1" x14ac:dyDescent="0.25">
      <c r="A88" s="22" t="s">
        <v>338</v>
      </c>
      <c r="B88" s="17" t="s">
        <v>32</v>
      </c>
      <c r="C88" s="18">
        <v>398112.79</v>
      </c>
      <c r="D88" s="18">
        <v>410000</v>
      </c>
      <c r="E88" s="18">
        <v>319629.65999999997</v>
      </c>
      <c r="F88" s="19">
        <f t="shared" si="9"/>
        <v>80.286207333353943</v>
      </c>
      <c r="G88" s="19">
        <f t="shared" si="10"/>
        <v>77.95845365853657</v>
      </c>
      <c r="H88" s="20">
        <f t="shared" si="11"/>
        <v>-78483.13</v>
      </c>
      <c r="J88" s="39"/>
    </row>
    <row r="89" spans="1:10" ht="12.75" customHeight="1" x14ac:dyDescent="0.25">
      <c r="A89" s="24" t="s">
        <v>172</v>
      </c>
      <c r="B89" s="25" t="s">
        <v>4</v>
      </c>
      <c r="C89" s="26">
        <v>398112.79</v>
      </c>
      <c r="D89" s="26">
        <v>410000</v>
      </c>
      <c r="E89" s="26">
        <v>319629.65999999997</v>
      </c>
      <c r="F89" s="27">
        <f t="shared" si="9"/>
        <v>80.286207333353943</v>
      </c>
      <c r="G89" s="27">
        <f t="shared" si="10"/>
        <v>77.95845365853657</v>
      </c>
      <c r="H89" s="28">
        <f t="shared" si="11"/>
        <v>-78483.13</v>
      </c>
      <c r="J89" s="39"/>
    </row>
    <row r="90" spans="1:10" ht="12.75" customHeight="1" x14ac:dyDescent="0.25">
      <c r="A90" s="16" t="s">
        <v>202</v>
      </c>
      <c r="B90" s="17" t="s">
        <v>33</v>
      </c>
      <c r="C90" s="18">
        <v>322862870.14999998</v>
      </c>
      <c r="D90" s="18">
        <v>326298917</v>
      </c>
      <c r="E90" s="18">
        <v>325327481</v>
      </c>
      <c r="F90" s="19">
        <f t="shared" si="9"/>
        <v>100.76336150045837</v>
      </c>
      <c r="G90" s="19">
        <f t="shared" si="10"/>
        <v>99.702286477401941</v>
      </c>
      <c r="H90" s="20">
        <f t="shared" si="11"/>
        <v>2464610.8500000238</v>
      </c>
      <c r="J90" s="39"/>
    </row>
    <row r="91" spans="1:10" ht="12.75" customHeight="1" x14ac:dyDescent="0.25">
      <c r="A91" s="16" t="s">
        <v>203</v>
      </c>
      <c r="B91" s="17" t="s">
        <v>34</v>
      </c>
      <c r="C91" s="18">
        <v>6541074.0599999996</v>
      </c>
      <c r="D91" s="18">
        <v>6139050</v>
      </c>
      <c r="E91" s="18">
        <v>5968819.0700000003</v>
      </c>
      <c r="F91" s="19">
        <f t="shared" si="9"/>
        <v>91.251360483755178</v>
      </c>
      <c r="G91" s="19">
        <f t="shared" si="10"/>
        <v>97.227080248572662</v>
      </c>
      <c r="H91" s="20">
        <f t="shared" si="11"/>
        <v>-572254.98999999929</v>
      </c>
      <c r="J91" s="39"/>
    </row>
    <row r="92" spans="1:10" ht="12.75" customHeight="1" x14ac:dyDescent="0.25">
      <c r="A92" s="22" t="s">
        <v>204</v>
      </c>
      <c r="B92" s="17" t="s">
        <v>406</v>
      </c>
      <c r="C92" s="18">
        <v>6541074.0599999996</v>
      </c>
      <c r="D92" s="18">
        <v>6139050</v>
      </c>
      <c r="E92" s="18">
        <v>5968819.0700000003</v>
      </c>
      <c r="F92" s="19">
        <f t="shared" si="9"/>
        <v>91.251360483755178</v>
      </c>
      <c r="G92" s="19">
        <f t="shared" si="10"/>
        <v>97.227080248572662</v>
      </c>
      <c r="H92" s="20">
        <f t="shared" si="11"/>
        <v>-572254.98999999929</v>
      </c>
      <c r="J92" s="39"/>
    </row>
    <row r="93" spans="1:10" ht="12.75" customHeight="1" x14ac:dyDescent="0.25">
      <c r="A93" s="24" t="s">
        <v>172</v>
      </c>
      <c r="B93" s="25" t="s">
        <v>4</v>
      </c>
      <c r="C93" s="26">
        <v>6374974.4000000004</v>
      </c>
      <c r="D93" s="26">
        <v>6034850</v>
      </c>
      <c r="E93" s="26">
        <v>5865989.9199999999</v>
      </c>
      <c r="F93" s="27">
        <f t="shared" si="9"/>
        <v>92.015897663840036</v>
      </c>
      <c r="G93" s="27">
        <f t="shared" si="10"/>
        <v>97.201917529018942</v>
      </c>
      <c r="H93" s="28">
        <f t="shared" si="11"/>
        <v>-508984.48000000045</v>
      </c>
      <c r="J93" s="39"/>
    </row>
    <row r="94" spans="1:10" ht="12.75" customHeight="1" x14ac:dyDescent="0.25">
      <c r="A94" s="24" t="s">
        <v>173</v>
      </c>
      <c r="B94" s="25" t="s">
        <v>341</v>
      </c>
      <c r="C94" s="26">
        <v>166099.66</v>
      </c>
      <c r="D94" s="26">
        <v>104200</v>
      </c>
      <c r="E94" s="26">
        <v>102829.15</v>
      </c>
      <c r="F94" s="27">
        <f t="shared" si="9"/>
        <v>61.908103845606902</v>
      </c>
      <c r="G94" s="27">
        <f t="shared" si="10"/>
        <v>98.684404990403067</v>
      </c>
      <c r="H94" s="28">
        <f t="shared" si="11"/>
        <v>-63270.510000000009</v>
      </c>
      <c r="J94" s="39"/>
    </row>
    <row r="95" spans="1:10" ht="12.75" customHeight="1" x14ac:dyDescent="0.25">
      <c r="A95" s="16" t="s">
        <v>205</v>
      </c>
      <c r="B95" s="17" t="s">
        <v>35</v>
      </c>
      <c r="C95" s="18">
        <v>4767119001.9899998</v>
      </c>
      <c r="D95" s="18">
        <v>4861399329</v>
      </c>
      <c r="E95" s="18">
        <v>4649323996.0200005</v>
      </c>
      <c r="F95" s="19">
        <f t="shared" si="9"/>
        <v>97.529010584362879</v>
      </c>
      <c r="G95" s="19">
        <f t="shared" si="10"/>
        <v>95.637566086889976</v>
      </c>
      <c r="H95" s="20">
        <f t="shared" si="11"/>
        <v>-117795005.96999931</v>
      </c>
      <c r="J95" s="39"/>
    </row>
    <row r="96" spans="1:10" ht="12.75" customHeight="1" x14ac:dyDescent="0.25">
      <c r="A96" s="22" t="s">
        <v>206</v>
      </c>
      <c r="B96" s="17" t="s">
        <v>36</v>
      </c>
      <c r="C96" s="18">
        <v>4767119001.9899998</v>
      </c>
      <c r="D96" s="18">
        <v>4861399329</v>
      </c>
      <c r="E96" s="18">
        <v>4649323996.0200005</v>
      </c>
      <c r="F96" s="19">
        <f t="shared" si="9"/>
        <v>97.529010584362879</v>
      </c>
      <c r="G96" s="19">
        <f t="shared" si="10"/>
        <v>95.637566086889976</v>
      </c>
      <c r="H96" s="20">
        <f t="shared" si="11"/>
        <v>-117795005.96999931</v>
      </c>
      <c r="J96" s="39"/>
    </row>
    <row r="97" spans="1:10" ht="12.75" customHeight="1" x14ac:dyDescent="0.25">
      <c r="A97" s="24" t="s">
        <v>172</v>
      </c>
      <c r="B97" s="25" t="s">
        <v>4</v>
      </c>
      <c r="C97" s="26">
        <v>4216066175.6999998</v>
      </c>
      <c r="D97" s="26">
        <v>4061556777</v>
      </c>
      <c r="E97" s="26">
        <v>3954527596.21</v>
      </c>
      <c r="F97" s="27">
        <f t="shared" si="9"/>
        <v>93.796620627128178</v>
      </c>
      <c r="G97" s="27">
        <f t="shared" si="10"/>
        <v>97.364823719907335</v>
      </c>
      <c r="H97" s="28">
        <f t="shared" si="11"/>
        <v>-261538579.48999977</v>
      </c>
      <c r="J97" s="39"/>
    </row>
    <row r="98" spans="1:10" ht="12.75" customHeight="1" x14ac:dyDescent="0.25">
      <c r="A98" s="24" t="s">
        <v>173</v>
      </c>
      <c r="B98" s="25" t="s">
        <v>341</v>
      </c>
      <c r="C98" s="26">
        <v>551052826.28999996</v>
      </c>
      <c r="D98" s="26">
        <v>799842552</v>
      </c>
      <c r="E98" s="26">
        <v>694796399.80999994</v>
      </c>
      <c r="F98" s="27">
        <f t="shared" si="9"/>
        <v>126.08526200432783</v>
      </c>
      <c r="G98" s="27">
        <f t="shared" si="10"/>
        <v>86.866646200888781</v>
      </c>
      <c r="H98" s="28">
        <f t="shared" si="11"/>
        <v>143743573.51999998</v>
      </c>
      <c r="J98" s="39"/>
    </row>
    <row r="99" spans="1:10" ht="12.75" customHeight="1" x14ac:dyDescent="0.25">
      <c r="A99" s="16" t="s">
        <v>207</v>
      </c>
      <c r="B99" s="17" t="s">
        <v>407</v>
      </c>
      <c r="C99" s="18">
        <v>77265292.120000005</v>
      </c>
      <c r="D99" s="18">
        <v>77951610</v>
      </c>
      <c r="E99" s="18">
        <v>76540295.879999995</v>
      </c>
      <c r="F99" s="19">
        <f t="shared" si="9"/>
        <v>99.061679286898936</v>
      </c>
      <c r="G99" s="19">
        <f t="shared" si="10"/>
        <v>98.18949971655492</v>
      </c>
      <c r="H99" s="20">
        <f t="shared" si="11"/>
        <v>-724996.24000000954</v>
      </c>
      <c r="J99" s="39"/>
    </row>
    <row r="100" spans="1:10" ht="12.75" customHeight="1" x14ac:dyDescent="0.25">
      <c r="A100" s="22" t="s">
        <v>208</v>
      </c>
      <c r="B100" s="17" t="s">
        <v>408</v>
      </c>
      <c r="C100" s="18">
        <v>69505542.640000001</v>
      </c>
      <c r="D100" s="18">
        <v>70483300</v>
      </c>
      <c r="E100" s="18">
        <v>69914162.480000004</v>
      </c>
      <c r="F100" s="19">
        <f t="shared" si="9"/>
        <v>100.58789533104782</v>
      </c>
      <c r="G100" s="19">
        <f t="shared" si="10"/>
        <v>99.192521462530848</v>
      </c>
      <c r="H100" s="20">
        <f t="shared" si="11"/>
        <v>408619.84000000358</v>
      </c>
      <c r="J100" s="39"/>
    </row>
    <row r="101" spans="1:10" ht="12.75" customHeight="1" x14ac:dyDescent="0.25">
      <c r="A101" s="24" t="s">
        <v>172</v>
      </c>
      <c r="B101" s="25" t="s">
        <v>4</v>
      </c>
      <c r="C101" s="26">
        <v>69348233.049999997</v>
      </c>
      <c r="D101" s="26">
        <v>70282300</v>
      </c>
      <c r="E101" s="26">
        <v>69746107.480000004</v>
      </c>
      <c r="F101" s="27">
        <f t="shared" si="9"/>
        <v>100.5737340556509</v>
      </c>
      <c r="G101" s="27">
        <f t="shared" si="10"/>
        <v>99.237087403229552</v>
      </c>
      <c r="H101" s="28">
        <f t="shared" si="11"/>
        <v>397874.43000000715</v>
      </c>
      <c r="J101" s="39"/>
    </row>
    <row r="102" spans="1:10" ht="12.75" customHeight="1" x14ac:dyDescent="0.25">
      <c r="A102" s="24" t="s">
        <v>173</v>
      </c>
      <c r="B102" s="25" t="s">
        <v>341</v>
      </c>
      <c r="C102" s="26">
        <v>157309.59</v>
      </c>
      <c r="D102" s="26">
        <v>201000</v>
      </c>
      <c r="E102" s="26">
        <v>168055</v>
      </c>
      <c r="F102" s="27">
        <f t="shared" si="9"/>
        <v>106.83074057977014</v>
      </c>
      <c r="G102" s="27">
        <f t="shared" si="10"/>
        <v>83.609452736318417</v>
      </c>
      <c r="H102" s="28">
        <f t="shared" si="11"/>
        <v>10745.410000000003</v>
      </c>
      <c r="J102" s="39"/>
    </row>
    <row r="103" spans="1:10" ht="12.75" customHeight="1" x14ac:dyDescent="0.25">
      <c r="A103" s="22" t="s">
        <v>209</v>
      </c>
      <c r="B103" s="17" t="s">
        <v>37</v>
      </c>
      <c r="C103" s="18">
        <v>7759749.4800000004</v>
      </c>
      <c r="D103" s="18">
        <v>7468310</v>
      </c>
      <c r="E103" s="18">
        <v>6626133.4000000004</v>
      </c>
      <c r="F103" s="19">
        <f t="shared" si="9"/>
        <v>85.391073733478322</v>
      </c>
      <c r="G103" s="19">
        <f t="shared" si="10"/>
        <v>88.723330981172452</v>
      </c>
      <c r="H103" s="20">
        <f t="shared" si="11"/>
        <v>-1133616.08</v>
      </c>
      <c r="J103" s="39"/>
    </row>
    <row r="104" spans="1:10" ht="12.75" customHeight="1" x14ac:dyDescent="0.25">
      <c r="A104" s="24" t="s">
        <v>172</v>
      </c>
      <c r="B104" s="25" t="s">
        <v>4</v>
      </c>
      <c r="C104" s="26">
        <v>7702399.4800000004</v>
      </c>
      <c r="D104" s="26">
        <v>7390727</v>
      </c>
      <c r="E104" s="26">
        <v>6541845.4000000004</v>
      </c>
      <c r="F104" s="27">
        <f t="shared" si="9"/>
        <v>84.932564416926354</v>
      </c>
      <c r="G104" s="27">
        <f t="shared" si="10"/>
        <v>88.514234120675823</v>
      </c>
      <c r="H104" s="28">
        <f t="shared" si="11"/>
        <v>-1160554.08</v>
      </c>
      <c r="J104" s="39"/>
    </row>
    <row r="105" spans="1:10" ht="12.75" customHeight="1" x14ac:dyDescent="0.25">
      <c r="A105" s="24" t="s">
        <v>173</v>
      </c>
      <c r="B105" s="25" t="s">
        <v>341</v>
      </c>
      <c r="C105" s="26">
        <v>57350</v>
      </c>
      <c r="D105" s="26">
        <v>77583</v>
      </c>
      <c r="E105" s="26">
        <v>84288</v>
      </c>
      <c r="F105" s="27">
        <f t="shared" si="9"/>
        <v>146.97122929380996</v>
      </c>
      <c r="G105" s="27">
        <f t="shared" si="10"/>
        <v>108.64235721743165</v>
      </c>
      <c r="H105" s="28">
        <f t="shared" si="11"/>
        <v>26938</v>
      </c>
      <c r="J105" s="39"/>
    </row>
    <row r="106" spans="1:10" ht="12.75" customHeight="1" x14ac:dyDescent="0.25">
      <c r="A106" s="16" t="s">
        <v>210</v>
      </c>
      <c r="B106" s="17" t="s">
        <v>409</v>
      </c>
      <c r="C106" s="18">
        <v>229508904.25999999</v>
      </c>
      <c r="D106" s="18">
        <v>202043954</v>
      </c>
      <c r="E106" s="18">
        <v>197100982.03999999</v>
      </c>
      <c r="F106" s="19">
        <f t="shared" si="9"/>
        <v>85.879448849929346</v>
      </c>
      <c r="G106" s="19">
        <f t="shared" si="10"/>
        <v>97.553516518489829</v>
      </c>
      <c r="H106" s="20">
        <f t="shared" si="11"/>
        <v>-32407922.219999999</v>
      </c>
      <c r="J106" s="39"/>
    </row>
    <row r="107" spans="1:10" ht="12.75" customHeight="1" x14ac:dyDescent="0.25">
      <c r="A107" s="22" t="s">
        <v>211</v>
      </c>
      <c r="B107" s="17" t="s">
        <v>410</v>
      </c>
      <c r="C107" s="18">
        <v>229508904.25999999</v>
      </c>
      <c r="D107" s="18">
        <v>202043954</v>
      </c>
      <c r="E107" s="18">
        <v>197100982.03999999</v>
      </c>
      <c r="F107" s="19">
        <f t="shared" si="9"/>
        <v>85.879448849929346</v>
      </c>
      <c r="G107" s="19">
        <f t="shared" si="10"/>
        <v>97.553516518489829</v>
      </c>
      <c r="H107" s="20">
        <f t="shared" si="11"/>
        <v>-32407922.219999999</v>
      </c>
      <c r="J107" s="39"/>
    </row>
    <row r="108" spans="1:10" ht="12.75" customHeight="1" x14ac:dyDescent="0.25">
      <c r="A108" s="24" t="s">
        <v>172</v>
      </c>
      <c r="B108" s="25" t="s">
        <v>4</v>
      </c>
      <c r="C108" s="26">
        <v>158952354.74000001</v>
      </c>
      <c r="D108" s="26">
        <v>144973787</v>
      </c>
      <c r="E108" s="26">
        <v>144300808.16</v>
      </c>
      <c r="F108" s="27">
        <f t="shared" si="9"/>
        <v>90.782428732203627</v>
      </c>
      <c r="G108" s="27">
        <f t="shared" si="10"/>
        <v>99.535792743001181</v>
      </c>
      <c r="H108" s="28">
        <f t="shared" si="11"/>
        <v>-14651546.580000013</v>
      </c>
      <c r="J108" s="39"/>
    </row>
    <row r="109" spans="1:10" ht="12.75" customHeight="1" x14ac:dyDescent="0.25">
      <c r="A109" s="24" t="s">
        <v>173</v>
      </c>
      <c r="B109" s="25" t="s">
        <v>341</v>
      </c>
      <c r="C109" s="26">
        <v>70556549.519999996</v>
      </c>
      <c r="D109" s="26">
        <v>57070167</v>
      </c>
      <c r="E109" s="26">
        <v>52800173.880000003</v>
      </c>
      <c r="F109" s="27">
        <f t="shared" si="9"/>
        <v>74.833837877847515</v>
      </c>
      <c r="G109" s="27">
        <f t="shared" si="10"/>
        <v>92.517994348956435</v>
      </c>
      <c r="H109" s="28">
        <f t="shared" si="11"/>
        <v>-17756375.639999993</v>
      </c>
      <c r="J109" s="39"/>
    </row>
    <row r="110" spans="1:10" ht="12.75" customHeight="1" x14ac:dyDescent="0.25">
      <c r="A110" s="16" t="s">
        <v>212</v>
      </c>
      <c r="B110" s="17" t="s">
        <v>38</v>
      </c>
      <c r="C110" s="18">
        <v>28866453.600000001</v>
      </c>
      <c r="D110" s="18">
        <v>114485062</v>
      </c>
      <c r="E110" s="18">
        <v>69655213.280000001</v>
      </c>
      <c r="F110" s="19">
        <f t="shared" si="9"/>
        <v>241.3015961198642</v>
      </c>
      <c r="G110" s="19">
        <f t="shared" si="10"/>
        <v>60.842185052928563</v>
      </c>
      <c r="H110" s="20">
        <f t="shared" si="11"/>
        <v>40788759.68</v>
      </c>
      <c r="J110" s="39"/>
    </row>
    <row r="111" spans="1:10" ht="12.75" customHeight="1" x14ac:dyDescent="0.25">
      <c r="A111" s="22" t="s">
        <v>213</v>
      </c>
      <c r="B111" s="17" t="s">
        <v>39</v>
      </c>
      <c r="C111" s="18">
        <v>28866453.600000001</v>
      </c>
      <c r="D111" s="18">
        <v>114485062</v>
      </c>
      <c r="E111" s="18">
        <v>69655213.280000001</v>
      </c>
      <c r="F111" s="19">
        <f t="shared" si="9"/>
        <v>241.3015961198642</v>
      </c>
      <c r="G111" s="19">
        <f t="shared" si="10"/>
        <v>60.842185052928563</v>
      </c>
      <c r="H111" s="20">
        <f t="shared" si="11"/>
        <v>40788759.68</v>
      </c>
      <c r="J111" s="39"/>
    </row>
    <row r="112" spans="1:10" ht="12.75" customHeight="1" x14ac:dyDescent="0.25">
      <c r="A112" s="24" t="s">
        <v>172</v>
      </c>
      <c r="B112" s="25" t="s">
        <v>4</v>
      </c>
      <c r="C112" s="26">
        <v>28439157.350000001</v>
      </c>
      <c r="D112" s="26">
        <v>82201827</v>
      </c>
      <c r="E112" s="26">
        <v>49608346.950000003</v>
      </c>
      <c r="F112" s="27">
        <f t="shared" si="9"/>
        <v>174.43676807815123</v>
      </c>
      <c r="G112" s="27">
        <f t="shared" si="10"/>
        <v>60.349445700276227</v>
      </c>
      <c r="H112" s="28">
        <f t="shared" si="11"/>
        <v>21169189.600000001</v>
      </c>
      <c r="J112" s="39"/>
    </row>
    <row r="113" spans="1:10" ht="12.75" customHeight="1" x14ac:dyDescent="0.25">
      <c r="A113" s="24" t="s">
        <v>173</v>
      </c>
      <c r="B113" s="25" t="s">
        <v>341</v>
      </c>
      <c r="C113" s="26">
        <v>427296.25</v>
      </c>
      <c r="D113" s="26">
        <v>32283235</v>
      </c>
      <c r="E113" s="26">
        <v>20046866.329999998</v>
      </c>
      <c r="F113" s="27">
        <f t="shared" si="9"/>
        <v>4691.5614939283923</v>
      </c>
      <c r="G113" s="27">
        <f t="shared" si="10"/>
        <v>62.09683239613377</v>
      </c>
      <c r="H113" s="28">
        <f t="shared" si="11"/>
        <v>19619570.079999998</v>
      </c>
      <c r="J113" s="39"/>
    </row>
    <row r="114" spans="1:10" ht="12.75" customHeight="1" x14ac:dyDescent="0.25">
      <c r="A114" s="16" t="s">
        <v>214</v>
      </c>
      <c r="B114" s="17" t="s">
        <v>40</v>
      </c>
      <c r="C114" s="18">
        <v>41863244.350000001</v>
      </c>
      <c r="D114" s="18">
        <v>13618654</v>
      </c>
      <c r="E114" s="18">
        <v>13618641.92</v>
      </c>
      <c r="F114" s="19">
        <f t="shared" si="9"/>
        <v>32.5312625226573</v>
      </c>
      <c r="G114" s="19">
        <f t="shared" si="10"/>
        <v>99.999911298135629</v>
      </c>
      <c r="H114" s="20">
        <f t="shared" si="11"/>
        <v>-28244602.43</v>
      </c>
      <c r="J114" s="39"/>
    </row>
    <row r="115" spans="1:10" ht="12.75" customHeight="1" x14ac:dyDescent="0.25">
      <c r="A115" s="22" t="s">
        <v>215</v>
      </c>
      <c r="B115" s="17" t="s">
        <v>41</v>
      </c>
      <c r="C115" s="18">
        <v>41863244.350000001</v>
      </c>
      <c r="D115" s="18">
        <v>13618654</v>
      </c>
      <c r="E115" s="18">
        <v>13618641.92</v>
      </c>
      <c r="F115" s="19">
        <f t="shared" si="9"/>
        <v>32.5312625226573</v>
      </c>
      <c r="G115" s="19">
        <f t="shared" si="10"/>
        <v>99.999911298135629</v>
      </c>
      <c r="H115" s="20">
        <f t="shared" si="11"/>
        <v>-28244602.43</v>
      </c>
      <c r="J115" s="39"/>
    </row>
    <row r="116" spans="1:10" ht="12.75" customHeight="1" x14ac:dyDescent="0.25">
      <c r="A116" s="24" t="s">
        <v>172</v>
      </c>
      <c r="B116" s="25" t="s">
        <v>4</v>
      </c>
      <c r="C116" s="26">
        <v>41680915.640000001</v>
      </c>
      <c r="D116" s="26">
        <v>13518758</v>
      </c>
      <c r="E116" s="26">
        <v>13518746.23</v>
      </c>
      <c r="F116" s="27">
        <f t="shared" si="9"/>
        <v>32.433899357590981</v>
      </c>
      <c r="G116" s="27">
        <f t="shared" si="10"/>
        <v>99.999912935788927</v>
      </c>
      <c r="H116" s="28">
        <f t="shared" si="11"/>
        <v>-28162169.41</v>
      </c>
      <c r="J116" s="39"/>
    </row>
    <row r="117" spans="1:10" ht="12.75" customHeight="1" x14ac:dyDescent="0.25">
      <c r="A117" s="24" t="s">
        <v>173</v>
      </c>
      <c r="B117" s="25" t="s">
        <v>341</v>
      </c>
      <c r="C117" s="26">
        <v>182328.71</v>
      </c>
      <c r="D117" s="26">
        <v>99896</v>
      </c>
      <c r="E117" s="26">
        <v>99895.69</v>
      </c>
      <c r="F117" s="27">
        <f t="shared" ref="F117:F149" si="12">IF(C117=0,"x",E117/C117*100)</f>
        <v>54.788787788823825</v>
      </c>
      <c r="G117" s="27">
        <f t="shared" ref="G117:G149" si="13">IF(D117=0,"x",E117/D117*100)</f>
        <v>99.999689677264357</v>
      </c>
      <c r="H117" s="28">
        <f t="shared" si="11"/>
        <v>-82433.01999999999</v>
      </c>
      <c r="J117" s="39"/>
    </row>
    <row r="118" spans="1:10" ht="12.75" customHeight="1" x14ac:dyDescent="0.25">
      <c r="A118" s="16" t="s">
        <v>370</v>
      </c>
      <c r="B118" s="17" t="s">
        <v>371</v>
      </c>
      <c r="C118" s="18">
        <v>1667399729.9300001</v>
      </c>
      <c r="D118" s="18">
        <v>1844154311</v>
      </c>
      <c r="E118" s="18">
        <v>1825606435.6400001</v>
      </c>
      <c r="F118" s="19">
        <f t="shared" si="12"/>
        <v>109.48822905930552</v>
      </c>
      <c r="G118" s="19">
        <f t="shared" si="13"/>
        <v>98.994234091509284</v>
      </c>
      <c r="H118" s="31">
        <f t="shared" si="11"/>
        <v>158206705.71000004</v>
      </c>
      <c r="J118" s="39"/>
    </row>
    <row r="119" spans="1:10" ht="12.75" customHeight="1" x14ac:dyDescent="0.25">
      <c r="A119" s="22" t="s">
        <v>372</v>
      </c>
      <c r="B119" s="17" t="s">
        <v>373</v>
      </c>
      <c r="C119" s="18">
        <v>1667399729.9300001</v>
      </c>
      <c r="D119" s="18">
        <v>1844154311</v>
      </c>
      <c r="E119" s="18">
        <v>1825606435.6400001</v>
      </c>
      <c r="F119" s="19">
        <f t="shared" si="12"/>
        <v>109.48822905930552</v>
      </c>
      <c r="G119" s="19">
        <f t="shared" si="13"/>
        <v>98.994234091509284</v>
      </c>
      <c r="H119" s="31">
        <f t="shared" si="11"/>
        <v>158206705.71000004</v>
      </c>
      <c r="J119" s="39"/>
    </row>
    <row r="120" spans="1:10" ht="12.75" customHeight="1" x14ac:dyDescent="0.25">
      <c r="A120" s="24" t="s">
        <v>172</v>
      </c>
      <c r="B120" s="25" t="s">
        <v>4</v>
      </c>
      <c r="C120" s="26">
        <v>1667399729.9300001</v>
      </c>
      <c r="D120" s="26">
        <v>1844116073</v>
      </c>
      <c r="E120" s="26">
        <v>1825601119.3900001</v>
      </c>
      <c r="F120" s="27">
        <f t="shared" si="12"/>
        <v>109.48791022454117</v>
      </c>
      <c r="G120" s="27">
        <f t="shared" si="13"/>
        <v>98.995998468801389</v>
      </c>
      <c r="H120" s="28">
        <f t="shared" si="11"/>
        <v>158201389.46000004</v>
      </c>
      <c r="J120" s="39"/>
    </row>
    <row r="121" spans="1:10" ht="12.75" customHeight="1" x14ac:dyDescent="0.25">
      <c r="A121" s="24" t="s">
        <v>173</v>
      </c>
      <c r="B121" s="25" t="s">
        <v>341</v>
      </c>
      <c r="C121" s="26"/>
      <c r="D121" s="26">
        <v>38238</v>
      </c>
      <c r="E121" s="26">
        <v>5316.25</v>
      </c>
      <c r="F121" s="27" t="str">
        <f t="shared" ref="F121:F122" si="14">IF(C121=0,"x",E121/C121*100)</f>
        <v>x</v>
      </c>
      <c r="G121" s="27">
        <f t="shared" ref="G121:G122" si="15">IF(D121=0,"x",E121/D121*100)</f>
        <v>13.9030545530624</v>
      </c>
      <c r="H121" s="28">
        <f t="shared" ref="H121:H122" si="16">+E121-C121</f>
        <v>5316.25</v>
      </c>
      <c r="J121" s="39"/>
    </row>
    <row r="122" spans="1:10" ht="12.75" customHeight="1" x14ac:dyDescent="0.25">
      <c r="A122" s="16" t="s">
        <v>360</v>
      </c>
      <c r="B122" s="17" t="s">
        <v>361</v>
      </c>
      <c r="C122" s="18">
        <v>277820570.47000003</v>
      </c>
      <c r="D122" s="18">
        <v>297758826</v>
      </c>
      <c r="E122" s="18">
        <v>311972933.35000002</v>
      </c>
      <c r="F122" s="19">
        <f t="shared" si="14"/>
        <v>112.29295686140989</v>
      </c>
      <c r="G122" s="19">
        <f t="shared" si="15"/>
        <v>104.77369807671127</v>
      </c>
      <c r="H122" s="31">
        <f t="shared" si="16"/>
        <v>34152362.879999995</v>
      </c>
      <c r="J122" s="39"/>
    </row>
    <row r="123" spans="1:10" ht="12.75" customHeight="1" x14ac:dyDescent="0.25">
      <c r="A123" s="22" t="s">
        <v>362</v>
      </c>
      <c r="B123" s="17" t="s">
        <v>44</v>
      </c>
      <c r="C123" s="18">
        <v>277820570.47000003</v>
      </c>
      <c r="D123" s="18">
        <v>297758826</v>
      </c>
      <c r="E123" s="18">
        <v>311972933.35000002</v>
      </c>
      <c r="F123" s="19">
        <f t="shared" ref="F123:F125" si="17">IF(C123=0,"x",E123/C123*100)</f>
        <v>112.29295686140989</v>
      </c>
      <c r="G123" s="19">
        <f t="shared" ref="G123:G125" si="18">IF(D123=0,"x",E123/D123*100)</f>
        <v>104.77369807671127</v>
      </c>
      <c r="H123" s="20">
        <f t="shared" ref="H123:H125" si="19">+E123-C123</f>
        <v>34152362.879999995</v>
      </c>
      <c r="J123" s="39"/>
    </row>
    <row r="124" spans="1:10" ht="12.75" customHeight="1" x14ac:dyDescent="0.25">
      <c r="A124" s="24" t="s">
        <v>172</v>
      </c>
      <c r="B124" s="25" t="s">
        <v>4</v>
      </c>
      <c r="C124" s="26">
        <v>274319789.42000002</v>
      </c>
      <c r="D124" s="26">
        <v>294895826</v>
      </c>
      <c r="E124" s="26">
        <v>310532335.5</v>
      </c>
      <c r="F124" s="27">
        <f t="shared" si="17"/>
        <v>113.20085078680067</v>
      </c>
      <c r="G124" s="27">
        <f t="shared" si="18"/>
        <v>105.30238413750894</v>
      </c>
      <c r="H124" s="28">
        <f t="shared" si="19"/>
        <v>36212546.079999983</v>
      </c>
      <c r="J124" s="39"/>
    </row>
    <row r="125" spans="1:10" ht="12.75" customHeight="1" x14ac:dyDescent="0.25">
      <c r="A125" s="24" t="s">
        <v>173</v>
      </c>
      <c r="B125" s="25" t="s">
        <v>341</v>
      </c>
      <c r="C125" s="26">
        <v>3500781.05</v>
      </c>
      <c r="D125" s="26">
        <v>2863000</v>
      </c>
      <c r="E125" s="26">
        <v>1440597.85</v>
      </c>
      <c r="F125" s="27">
        <f t="shared" si="17"/>
        <v>41.150755486407817</v>
      </c>
      <c r="G125" s="27">
        <f t="shared" si="18"/>
        <v>50.317773314704858</v>
      </c>
      <c r="H125" s="28">
        <f t="shared" si="19"/>
        <v>-2060183.1999999997</v>
      </c>
      <c r="J125" s="39"/>
    </row>
    <row r="126" spans="1:10" ht="12.75" customHeight="1" x14ac:dyDescent="0.25">
      <c r="A126" s="16" t="s">
        <v>216</v>
      </c>
      <c r="B126" s="17" t="s">
        <v>42</v>
      </c>
      <c r="C126" s="18">
        <v>5639578274.0299997</v>
      </c>
      <c r="D126" s="18">
        <v>5982260285</v>
      </c>
      <c r="E126" s="18">
        <v>5874882703.75</v>
      </c>
      <c r="F126" s="19">
        <f t="shared" si="12"/>
        <v>104.17237634245748</v>
      </c>
      <c r="G126" s="19">
        <f t="shared" si="13"/>
        <v>98.20506671167017</v>
      </c>
      <c r="H126" s="20">
        <f t="shared" ref="H126:H149" si="20">+E126-C126</f>
        <v>235304429.72000027</v>
      </c>
      <c r="J126" s="39"/>
    </row>
    <row r="127" spans="1:10" ht="12.75" customHeight="1" x14ac:dyDescent="0.25">
      <c r="A127" s="22" t="s">
        <v>217</v>
      </c>
      <c r="B127" s="17" t="s">
        <v>43</v>
      </c>
      <c r="C127" s="18">
        <v>5639578274.0299997</v>
      </c>
      <c r="D127" s="18">
        <v>5982260285</v>
      </c>
      <c r="E127" s="18">
        <v>5874882703.75</v>
      </c>
      <c r="F127" s="19">
        <f t="shared" si="12"/>
        <v>104.17237634245748</v>
      </c>
      <c r="G127" s="19">
        <f t="shared" si="13"/>
        <v>98.20506671167017</v>
      </c>
      <c r="H127" s="20">
        <f t="shared" si="20"/>
        <v>235304429.72000027</v>
      </c>
      <c r="J127" s="39"/>
    </row>
    <row r="128" spans="1:10" ht="12.75" customHeight="1" x14ac:dyDescent="0.25">
      <c r="A128" s="24" t="s">
        <v>172</v>
      </c>
      <c r="B128" s="25" t="s">
        <v>4</v>
      </c>
      <c r="C128" s="26">
        <v>5267943150.6499996</v>
      </c>
      <c r="D128" s="26">
        <v>5612665925</v>
      </c>
      <c r="E128" s="26">
        <v>5550581455.4099998</v>
      </c>
      <c r="F128" s="27">
        <f t="shared" si="12"/>
        <v>105.36524971278641</v>
      </c>
      <c r="G128" s="27">
        <f t="shared" si="13"/>
        <v>98.893850615382917</v>
      </c>
      <c r="H128" s="28">
        <f t="shared" si="20"/>
        <v>282638304.76000023</v>
      </c>
      <c r="J128" s="39"/>
    </row>
    <row r="129" spans="1:10" ht="12.75" customHeight="1" x14ac:dyDescent="0.25">
      <c r="A129" s="24" t="s">
        <v>173</v>
      </c>
      <c r="B129" s="25" t="s">
        <v>341</v>
      </c>
      <c r="C129" s="26">
        <v>371635123.38</v>
      </c>
      <c r="D129" s="26">
        <v>369594360</v>
      </c>
      <c r="E129" s="26">
        <v>324301248.33999997</v>
      </c>
      <c r="F129" s="27">
        <f t="shared" si="12"/>
        <v>87.263347282813001</v>
      </c>
      <c r="G129" s="27">
        <f t="shared" si="13"/>
        <v>87.745183216540426</v>
      </c>
      <c r="H129" s="28">
        <f t="shared" si="20"/>
        <v>-47333875.040000021</v>
      </c>
      <c r="J129" s="39"/>
    </row>
    <row r="130" spans="1:10" ht="12.75" customHeight="1" x14ac:dyDescent="0.25">
      <c r="A130" s="16" t="s">
        <v>218</v>
      </c>
      <c r="B130" s="17" t="s">
        <v>45</v>
      </c>
      <c r="C130" s="18">
        <v>1066566464.79</v>
      </c>
      <c r="D130" s="18">
        <v>1115921937</v>
      </c>
      <c r="E130" s="18">
        <v>1101129788.99</v>
      </c>
      <c r="F130" s="19">
        <f t="shared" si="12"/>
        <v>103.24061606482304</v>
      </c>
      <c r="G130" s="19">
        <f t="shared" si="13"/>
        <v>98.674445987703535</v>
      </c>
      <c r="H130" s="20">
        <f t="shared" si="20"/>
        <v>34563324.200000048</v>
      </c>
      <c r="J130" s="39"/>
    </row>
    <row r="131" spans="1:10" ht="12.75" customHeight="1" x14ac:dyDescent="0.25">
      <c r="A131" s="22" t="s">
        <v>219</v>
      </c>
      <c r="B131" s="17" t="s">
        <v>46</v>
      </c>
      <c r="C131" s="18">
        <v>1026597781.8099999</v>
      </c>
      <c r="D131" s="18">
        <v>1090490037</v>
      </c>
      <c r="E131" s="18">
        <v>1076682048.9400001</v>
      </c>
      <c r="F131" s="19">
        <f t="shared" si="12"/>
        <v>104.87866504461915</v>
      </c>
      <c r="G131" s="19">
        <f t="shared" si="13"/>
        <v>98.73378136512035</v>
      </c>
      <c r="H131" s="20">
        <f t="shared" si="20"/>
        <v>50084267.130000114</v>
      </c>
      <c r="J131" s="39"/>
    </row>
    <row r="132" spans="1:10" ht="12.75" customHeight="1" x14ac:dyDescent="0.25">
      <c r="A132" s="24" t="s">
        <v>172</v>
      </c>
      <c r="B132" s="25" t="s">
        <v>4</v>
      </c>
      <c r="C132" s="26">
        <v>982347620.24000001</v>
      </c>
      <c r="D132" s="26">
        <v>951819422</v>
      </c>
      <c r="E132" s="26">
        <v>936351584.20000005</v>
      </c>
      <c r="F132" s="27">
        <f t="shared" si="12"/>
        <v>95.317743424800824</v>
      </c>
      <c r="G132" s="27">
        <f t="shared" si="13"/>
        <v>98.374918871953852</v>
      </c>
      <c r="H132" s="28">
        <f t="shared" si="20"/>
        <v>-45996036.039999962</v>
      </c>
      <c r="J132" s="39"/>
    </row>
    <row r="133" spans="1:10" ht="12.75" customHeight="1" x14ac:dyDescent="0.25">
      <c r="A133" s="24" t="s">
        <v>173</v>
      </c>
      <c r="B133" s="25" t="s">
        <v>341</v>
      </c>
      <c r="C133" s="26">
        <v>44250161.57</v>
      </c>
      <c r="D133" s="26">
        <v>138670615</v>
      </c>
      <c r="E133" s="26">
        <v>140330464.74000001</v>
      </c>
      <c r="F133" s="27">
        <f t="shared" si="12"/>
        <v>317.12983582672155</v>
      </c>
      <c r="G133" s="27">
        <f t="shared" si="13"/>
        <v>101.19697294196035</v>
      </c>
      <c r="H133" s="28">
        <f t="shared" si="20"/>
        <v>96080303.170000017</v>
      </c>
      <c r="J133" s="39"/>
    </row>
    <row r="134" spans="1:10" ht="12.75" customHeight="1" x14ac:dyDescent="0.25">
      <c r="A134" s="22" t="s">
        <v>220</v>
      </c>
      <c r="B134" s="17" t="s">
        <v>47</v>
      </c>
      <c r="C134" s="18">
        <v>30560968.739999998</v>
      </c>
      <c r="D134" s="18">
        <v>18081900</v>
      </c>
      <c r="E134" s="18">
        <v>17619832.02</v>
      </c>
      <c r="F134" s="19">
        <f t="shared" si="12"/>
        <v>57.654690758994576</v>
      </c>
      <c r="G134" s="19">
        <f t="shared" si="13"/>
        <v>97.444582814859061</v>
      </c>
      <c r="H134" s="20">
        <f t="shared" si="20"/>
        <v>-12941136.719999999</v>
      </c>
      <c r="J134" s="39"/>
    </row>
    <row r="135" spans="1:10" ht="12.75" customHeight="1" x14ac:dyDescent="0.25">
      <c r="A135" s="24" t="s">
        <v>172</v>
      </c>
      <c r="B135" s="25" t="s">
        <v>4</v>
      </c>
      <c r="C135" s="26">
        <v>29628709.190000001</v>
      </c>
      <c r="D135" s="26">
        <v>17982900</v>
      </c>
      <c r="E135" s="26">
        <v>17542741.77</v>
      </c>
      <c r="F135" s="27">
        <f t="shared" si="12"/>
        <v>59.208592779063288</v>
      </c>
      <c r="G135" s="27">
        <f t="shared" si="13"/>
        <v>97.552351233671985</v>
      </c>
      <c r="H135" s="28">
        <f t="shared" si="20"/>
        <v>-12085967.420000002</v>
      </c>
      <c r="J135" s="39"/>
    </row>
    <row r="136" spans="1:10" ht="12.75" customHeight="1" x14ac:dyDescent="0.25">
      <c r="A136" s="24" t="s">
        <v>173</v>
      </c>
      <c r="B136" s="25" t="s">
        <v>341</v>
      </c>
      <c r="C136" s="26">
        <v>932259.55</v>
      </c>
      <c r="D136" s="26">
        <v>99000</v>
      </c>
      <c r="E136" s="26">
        <v>77090.25</v>
      </c>
      <c r="F136" s="27">
        <f t="shared" si="12"/>
        <v>8.2691831904537736</v>
      </c>
      <c r="G136" s="27">
        <f t="shared" si="13"/>
        <v>77.868939393939399</v>
      </c>
      <c r="H136" s="28">
        <f t="shared" si="20"/>
        <v>-855169.3</v>
      </c>
      <c r="J136" s="39"/>
    </row>
    <row r="137" spans="1:10" ht="12.75" customHeight="1" x14ac:dyDescent="0.25">
      <c r="A137" s="22" t="s">
        <v>221</v>
      </c>
      <c r="B137" s="17" t="s">
        <v>48</v>
      </c>
      <c r="C137" s="18">
        <v>9407714.2400000002</v>
      </c>
      <c r="D137" s="18">
        <v>7350000</v>
      </c>
      <c r="E137" s="18">
        <v>6827908.0300000003</v>
      </c>
      <c r="F137" s="19">
        <f t="shared" si="12"/>
        <v>72.577757527635114</v>
      </c>
      <c r="G137" s="19">
        <f t="shared" si="13"/>
        <v>92.896707891156467</v>
      </c>
      <c r="H137" s="20">
        <f t="shared" si="20"/>
        <v>-2579806.21</v>
      </c>
      <c r="J137" s="39"/>
    </row>
    <row r="138" spans="1:10" ht="12.75" customHeight="1" x14ac:dyDescent="0.25">
      <c r="A138" s="24" t="s">
        <v>172</v>
      </c>
      <c r="B138" s="25" t="s">
        <v>4</v>
      </c>
      <c r="C138" s="26">
        <v>7629974.5700000003</v>
      </c>
      <c r="D138" s="26">
        <v>6040500</v>
      </c>
      <c r="E138" s="26">
        <v>5537053.6699999999</v>
      </c>
      <c r="F138" s="27">
        <f t="shared" si="12"/>
        <v>72.569752614522798</v>
      </c>
      <c r="G138" s="27">
        <f t="shared" si="13"/>
        <v>91.665485804155296</v>
      </c>
      <c r="H138" s="28">
        <f t="shared" si="20"/>
        <v>-2092920.9000000004</v>
      </c>
      <c r="J138" s="39"/>
    </row>
    <row r="139" spans="1:10" ht="12.75" customHeight="1" x14ac:dyDescent="0.25">
      <c r="A139" s="24" t="s">
        <v>173</v>
      </c>
      <c r="B139" s="25" t="s">
        <v>341</v>
      </c>
      <c r="C139" s="26">
        <v>1777739.67</v>
      </c>
      <c r="D139" s="26">
        <v>1309500</v>
      </c>
      <c r="E139" s="26">
        <v>1290854.3600000001</v>
      </c>
      <c r="F139" s="27">
        <f t="shared" si="12"/>
        <v>72.612114236051227</v>
      </c>
      <c r="G139" s="27">
        <f t="shared" si="13"/>
        <v>98.576125238640714</v>
      </c>
      <c r="H139" s="28">
        <f t="shared" si="20"/>
        <v>-486885.30999999982</v>
      </c>
      <c r="J139" s="39"/>
    </row>
    <row r="140" spans="1:10" ht="12.75" customHeight="1" x14ac:dyDescent="0.25">
      <c r="A140" s="16" t="s">
        <v>222</v>
      </c>
      <c r="B140" s="17" t="s">
        <v>49</v>
      </c>
      <c r="C140" s="18">
        <v>747795764.57000005</v>
      </c>
      <c r="D140" s="18">
        <v>818035106</v>
      </c>
      <c r="E140" s="18">
        <v>802661391.70000005</v>
      </c>
      <c r="F140" s="19">
        <f t="shared" si="12"/>
        <v>107.33698019292059</v>
      </c>
      <c r="G140" s="19">
        <f t="shared" si="13"/>
        <v>98.120653479631969</v>
      </c>
      <c r="H140" s="20">
        <f t="shared" si="20"/>
        <v>54865627.129999995</v>
      </c>
      <c r="J140" s="39"/>
    </row>
    <row r="141" spans="1:10" ht="12.75" customHeight="1" x14ac:dyDescent="0.25">
      <c r="A141" s="22" t="s">
        <v>223</v>
      </c>
      <c r="B141" s="17" t="s">
        <v>50</v>
      </c>
      <c r="C141" s="18">
        <v>747795764.57000005</v>
      </c>
      <c r="D141" s="18">
        <v>818035106</v>
      </c>
      <c r="E141" s="18">
        <v>802661391.70000005</v>
      </c>
      <c r="F141" s="19">
        <f t="shared" si="12"/>
        <v>107.33698019292059</v>
      </c>
      <c r="G141" s="19">
        <f t="shared" si="13"/>
        <v>98.120653479631969</v>
      </c>
      <c r="H141" s="20">
        <f t="shared" si="20"/>
        <v>54865627.129999995</v>
      </c>
      <c r="J141" s="39"/>
    </row>
    <row r="142" spans="1:10" ht="12.75" customHeight="1" x14ac:dyDescent="0.25">
      <c r="A142" s="24" t="s">
        <v>172</v>
      </c>
      <c r="B142" s="25" t="s">
        <v>4</v>
      </c>
      <c r="C142" s="26">
        <v>729866530.42999995</v>
      </c>
      <c r="D142" s="26">
        <v>795930806</v>
      </c>
      <c r="E142" s="26">
        <v>782195633.04999995</v>
      </c>
      <c r="F142" s="27">
        <f t="shared" si="12"/>
        <v>107.16968109075647</v>
      </c>
      <c r="G142" s="27">
        <f t="shared" si="13"/>
        <v>98.274325752130764</v>
      </c>
      <c r="H142" s="28">
        <f t="shared" si="20"/>
        <v>52329102.620000005</v>
      </c>
      <c r="J142" s="39"/>
    </row>
    <row r="143" spans="1:10" ht="12.75" customHeight="1" x14ac:dyDescent="0.25">
      <c r="A143" s="24" t="s">
        <v>173</v>
      </c>
      <c r="B143" s="25" t="s">
        <v>341</v>
      </c>
      <c r="C143" s="26">
        <v>17929234.140000001</v>
      </c>
      <c r="D143" s="26">
        <v>22104300</v>
      </c>
      <c r="E143" s="26">
        <v>20465758.649999999</v>
      </c>
      <c r="F143" s="27">
        <f t="shared" si="12"/>
        <v>114.14742252900267</v>
      </c>
      <c r="G143" s="27">
        <f t="shared" si="13"/>
        <v>92.587228050650765</v>
      </c>
      <c r="H143" s="28">
        <f t="shared" si="20"/>
        <v>2536524.5099999979</v>
      </c>
      <c r="J143" s="39"/>
    </row>
    <row r="144" spans="1:10" ht="12.75" customHeight="1" x14ac:dyDescent="0.25">
      <c r="A144" s="16" t="s">
        <v>224</v>
      </c>
      <c r="B144" s="17" t="s">
        <v>51</v>
      </c>
      <c r="C144" s="18">
        <v>83274803.939999998</v>
      </c>
      <c r="D144" s="18">
        <v>34174047</v>
      </c>
      <c r="E144" s="18">
        <v>34207879.840000004</v>
      </c>
      <c r="F144" s="19">
        <f t="shared" si="12"/>
        <v>41.078307268843275</v>
      </c>
      <c r="G144" s="19">
        <f t="shared" si="13"/>
        <v>100.09900156103842</v>
      </c>
      <c r="H144" s="20">
        <f t="shared" si="20"/>
        <v>-49066924.099999994</v>
      </c>
      <c r="J144" s="39"/>
    </row>
    <row r="145" spans="1:10" ht="12.75" customHeight="1" x14ac:dyDescent="0.25">
      <c r="A145" s="22" t="s">
        <v>225</v>
      </c>
      <c r="B145" s="17" t="s">
        <v>52</v>
      </c>
      <c r="C145" s="18">
        <v>82968597.140000001</v>
      </c>
      <c r="D145" s="18">
        <v>34174047</v>
      </c>
      <c r="E145" s="18">
        <v>34207879.840000004</v>
      </c>
      <c r="F145" s="19">
        <f t="shared" si="12"/>
        <v>41.229912303179148</v>
      </c>
      <c r="G145" s="19">
        <f t="shared" si="13"/>
        <v>100.09900156103842</v>
      </c>
      <c r="H145" s="20">
        <f t="shared" si="20"/>
        <v>-48760717.299999997</v>
      </c>
      <c r="J145" s="39"/>
    </row>
    <row r="146" spans="1:10" ht="12.75" customHeight="1" x14ac:dyDescent="0.25">
      <c r="A146" s="24" t="s">
        <v>172</v>
      </c>
      <c r="B146" s="25" t="s">
        <v>4</v>
      </c>
      <c r="C146" s="26">
        <v>73139077.459999993</v>
      </c>
      <c r="D146" s="26">
        <v>32985635</v>
      </c>
      <c r="E146" s="26">
        <v>33019468.370000001</v>
      </c>
      <c r="F146" s="27">
        <f t="shared" si="12"/>
        <v>45.14613735462887</v>
      </c>
      <c r="G146" s="27">
        <f t="shared" si="13"/>
        <v>100.10257001267371</v>
      </c>
      <c r="H146" s="28">
        <f t="shared" si="20"/>
        <v>-40119609.089999989</v>
      </c>
      <c r="J146" s="39"/>
    </row>
    <row r="147" spans="1:10" ht="12.75" customHeight="1" x14ac:dyDescent="0.25">
      <c r="A147" s="24" t="s">
        <v>173</v>
      </c>
      <c r="B147" s="25" t="s">
        <v>341</v>
      </c>
      <c r="C147" s="26">
        <v>9829519.6799999997</v>
      </c>
      <c r="D147" s="26">
        <v>1188412</v>
      </c>
      <c r="E147" s="26">
        <v>1188411.47</v>
      </c>
      <c r="F147" s="27">
        <f t="shared" si="12"/>
        <v>12.090229316271127</v>
      </c>
      <c r="G147" s="27">
        <f t="shared" si="13"/>
        <v>99.999955402671802</v>
      </c>
      <c r="H147" s="28">
        <f t="shared" si="20"/>
        <v>-8641108.209999999</v>
      </c>
      <c r="J147" s="39"/>
    </row>
    <row r="148" spans="1:10" ht="12.75" customHeight="1" x14ac:dyDescent="0.25">
      <c r="A148" s="22" t="s">
        <v>226</v>
      </c>
      <c r="B148" s="17" t="s">
        <v>53</v>
      </c>
      <c r="C148" s="18">
        <v>306206.8</v>
      </c>
      <c r="D148" s="18">
        <v>0</v>
      </c>
      <c r="E148" s="18"/>
      <c r="F148" s="19">
        <f t="shared" si="12"/>
        <v>0</v>
      </c>
      <c r="G148" s="19" t="str">
        <f t="shared" si="13"/>
        <v>x</v>
      </c>
      <c r="H148" s="20">
        <f t="shared" si="20"/>
        <v>-306206.8</v>
      </c>
      <c r="J148" s="39"/>
    </row>
    <row r="149" spans="1:10" ht="12.75" customHeight="1" x14ac:dyDescent="0.25">
      <c r="A149" s="24" t="s">
        <v>173</v>
      </c>
      <c r="B149" s="25" t="s">
        <v>341</v>
      </c>
      <c r="C149" s="26">
        <v>306206.8</v>
      </c>
      <c r="D149" s="26">
        <v>0</v>
      </c>
      <c r="E149" s="26"/>
      <c r="F149" s="27">
        <f t="shared" si="12"/>
        <v>0</v>
      </c>
      <c r="G149" s="27" t="str">
        <f t="shared" si="13"/>
        <v>x</v>
      </c>
      <c r="H149" s="28">
        <f t="shared" si="20"/>
        <v>-306206.8</v>
      </c>
      <c r="J149" s="39"/>
    </row>
    <row r="150" spans="1:10" ht="12.75" customHeight="1" x14ac:dyDescent="0.25">
      <c r="A150" s="16" t="s">
        <v>227</v>
      </c>
      <c r="B150" s="17" t="s">
        <v>57</v>
      </c>
      <c r="C150" s="18">
        <v>5161029.3899999997</v>
      </c>
      <c r="D150" s="18">
        <v>7305718</v>
      </c>
      <c r="E150" s="18">
        <v>7037276.96</v>
      </c>
      <c r="F150" s="19">
        <f t="shared" ref="F150:F197" si="21">IF(C150=0,"x",E150/C150*100)</f>
        <v>136.35413457701702</v>
      </c>
      <c r="G150" s="19">
        <f t="shared" ref="G150:G197" si="22">IF(D150=0,"x",E150/D150*100)</f>
        <v>96.325603588860119</v>
      </c>
      <c r="H150" s="20">
        <f t="shared" ref="H150:H197" si="23">+E150-C150</f>
        <v>1876247.5700000003</v>
      </c>
      <c r="J150" s="39"/>
    </row>
    <row r="151" spans="1:10" ht="12.75" customHeight="1" x14ac:dyDescent="0.25">
      <c r="A151" s="22" t="s">
        <v>228</v>
      </c>
      <c r="B151" s="17" t="s">
        <v>58</v>
      </c>
      <c r="C151" s="18">
        <v>5161029.3899999997</v>
      </c>
      <c r="D151" s="18">
        <v>7305718</v>
      </c>
      <c r="E151" s="18">
        <v>7037276.96</v>
      </c>
      <c r="F151" s="19">
        <f t="shared" si="21"/>
        <v>136.35413457701702</v>
      </c>
      <c r="G151" s="19">
        <f t="shared" si="22"/>
        <v>96.325603588860119</v>
      </c>
      <c r="H151" s="20">
        <f t="shared" si="23"/>
        <v>1876247.5700000003</v>
      </c>
      <c r="J151" s="39"/>
    </row>
    <row r="152" spans="1:10" ht="12.75" customHeight="1" x14ac:dyDescent="0.25">
      <c r="A152" s="24" t="s">
        <v>172</v>
      </c>
      <c r="B152" s="25" t="s">
        <v>4</v>
      </c>
      <c r="C152" s="26">
        <v>5036378.8600000003</v>
      </c>
      <c r="D152" s="26">
        <v>6857718</v>
      </c>
      <c r="E152" s="26">
        <v>6604650.6399999997</v>
      </c>
      <c r="F152" s="27">
        <f t="shared" si="21"/>
        <v>131.13887623616941</v>
      </c>
      <c r="G152" s="27">
        <f t="shared" si="22"/>
        <v>96.30974385356761</v>
      </c>
      <c r="H152" s="28">
        <f t="shared" si="23"/>
        <v>1568271.7799999993</v>
      </c>
      <c r="J152" s="39"/>
    </row>
    <row r="153" spans="1:10" ht="12.75" customHeight="1" x14ac:dyDescent="0.25">
      <c r="A153" s="24" t="s">
        <v>173</v>
      </c>
      <c r="B153" s="25" t="s">
        <v>341</v>
      </c>
      <c r="C153" s="26">
        <v>124650.53</v>
      </c>
      <c r="D153" s="26">
        <v>448000</v>
      </c>
      <c r="E153" s="26">
        <v>432626.32</v>
      </c>
      <c r="F153" s="27">
        <f t="shared" si="21"/>
        <v>347.07138429335197</v>
      </c>
      <c r="G153" s="27">
        <f t="shared" si="22"/>
        <v>96.568375000000003</v>
      </c>
      <c r="H153" s="28">
        <f t="shared" si="23"/>
        <v>307975.79000000004</v>
      </c>
      <c r="J153" s="39"/>
    </row>
    <row r="154" spans="1:10" ht="12.75" customHeight="1" x14ac:dyDescent="0.25">
      <c r="A154" s="16" t="s">
        <v>229</v>
      </c>
      <c r="B154" s="17" t="s">
        <v>59</v>
      </c>
      <c r="C154" s="18">
        <v>56966371.829999998</v>
      </c>
      <c r="D154" s="18">
        <v>30486862</v>
      </c>
      <c r="E154" s="18">
        <v>30486846.809999999</v>
      </c>
      <c r="F154" s="19">
        <f t="shared" si="21"/>
        <v>53.517269628789698</v>
      </c>
      <c r="G154" s="19">
        <f t="shared" si="22"/>
        <v>99.999950175259102</v>
      </c>
      <c r="H154" s="20">
        <f t="shared" si="23"/>
        <v>-26479525.02</v>
      </c>
      <c r="J154" s="39"/>
    </row>
    <row r="155" spans="1:10" ht="12.75" customHeight="1" x14ac:dyDescent="0.25">
      <c r="A155" s="22" t="s">
        <v>230</v>
      </c>
      <c r="B155" s="17" t="s">
        <v>60</v>
      </c>
      <c r="C155" s="18">
        <v>56966371.829999998</v>
      </c>
      <c r="D155" s="18">
        <v>30486862</v>
      </c>
      <c r="E155" s="18">
        <v>30486846.809999999</v>
      </c>
      <c r="F155" s="19">
        <f t="shared" si="21"/>
        <v>53.517269628789698</v>
      </c>
      <c r="G155" s="19">
        <f t="shared" si="22"/>
        <v>99.999950175259102</v>
      </c>
      <c r="H155" s="20">
        <f t="shared" si="23"/>
        <v>-26479525.02</v>
      </c>
      <c r="J155" s="39"/>
    </row>
    <row r="156" spans="1:10" ht="12.75" customHeight="1" x14ac:dyDescent="0.25">
      <c r="A156" s="24" t="s">
        <v>172</v>
      </c>
      <c r="B156" s="25" t="s">
        <v>4</v>
      </c>
      <c r="C156" s="26">
        <v>56357963.869999997</v>
      </c>
      <c r="D156" s="26">
        <v>29467261</v>
      </c>
      <c r="E156" s="26">
        <v>29467247.140000001</v>
      </c>
      <c r="F156" s="27">
        <f t="shared" si="21"/>
        <v>52.285861866783591</v>
      </c>
      <c r="G156" s="27">
        <f t="shared" si="22"/>
        <v>99.999952964749596</v>
      </c>
      <c r="H156" s="28">
        <f t="shared" si="23"/>
        <v>-26890716.729999997</v>
      </c>
      <c r="J156" s="39"/>
    </row>
    <row r="157" spans="1:10" ht="12.75" customHeight="1" x14ac:dyDescent="0.25">
      <c r="A157" s="24" t="s">
        <v>173</v>
      </c>
      <c r="B157" s="25" t="s">
        <v>341</v>
      </c>
      <c r="C157" s="26">
        <v>608407.96</v>
      </c>
      <c r="D157" s="26">
        <v>1019601</v>
      </c>
      <c r="E157" s="26">
        <v>1019599.67</v>
      </c>
      <c r="F157" s="27">
        <f t="shared" si="21"/>
        <v>167.58486690410822</v>
      </c>
      <c r="G157" s="27">
        <f t="shared" si="22"/>
        <v>99.999869556816833</v>
      </c>
      <c r="H157" s="28">
        <f t="shared" si="23"/>
        <v>411191.71000000008</v>
      </c>
      <c r="J157" s="39"/>
    </row>
    <row r="158" spans="1:10" ht="12.75" customHeight="1" x14ac:dyDescent="0.25">
      <c r="A158" s="16" t="s">
        <v>231</v>
      </c>
      <c r="B158" s="17" t="s">
        <v>411</v>
      </c>
      <c r="C158" s="18">
        <v>1351475906.23</v>
      </c>
      <c r="D158" s="18">
        <v>1388149021</v>
      </c>
      <c r="E158" s="18">
        <v>1301593368.75</v>
      </c>
      <c r="F158" s="19">
        <f t="shared" si="21"/>
        <v>96.309032425213587</v>
      </c>
      <c r="G158" s="19">
        <f t="shared" si="22"/>
        <v>93.764671448051971</v>
      </c>
      <c r="H158" s="20">
        <f t="shared" si="23"/>
        <v>-49882537.480000019</v>
      </c>
      <c r="J158" s="39"/>
    </row>
    <row r="159" spans="1:10" ht="12.75" customHeight="1" x14ac:dyDescent="0.25">
      <c r="A159" s="22" t="s">
        <v>232</v>
      </c>
      <c r="B159" s="17" t="s">
        <v>61</v>
      </c>
      <c r="C159" s="18">
        <v>15409126</v>
      </c>
      <c r="D159" s="18">
        <v>15709452</v>
      </c>
      <c r="E159" s="18">
        <v>15106511.119999999</v>
      </c>
      <c r="F159" s="19">
        <f t="shared" si="21"/>
        <v>98.036132094708023</v>
      </c>
      <c r="G159" s="19">
        <f t="shared" si="22"/>
        <v>96.161922898392632</v>
      </c>
      <c r="H159" s="20">
        <f t="shared" si="23"/>
        <v>-302614.88000000082</v>
      </c>
      <c r="J159" s="39"/>
    </row>
    <row r="160" spans="1:10" ht="12.75" customHeight="1" x14ac:dyDescent="0.25">
      <c r="A160" s="24" t="s">
        <v>172</v>
      </c>
      <c r="B160" s="25" t="s">
        <v>4</v>
      </c>
      <c r="C160" s="26">
        <v>15078026</v>
      </c>
      <c r="D160" s="26">
        <v>15454947</v>
      </c>
      <c r="E160" s="26">
        <v>14852006.119999999</v>
      </c>
      <c r="F160" s="27">
        <f t="shared" si="21"/>
        <v>98.5009982075903</v>
      </c>
      <c r="G160" s="27">
        <f t="shared" si="22"/>
        <v>96.098719199748786</v>
      </c>
      <c r="H160" s="28">
        <f t="shared" si="23"/>
        <v>-226019.88000000082</v>
      </c>
      <c r="J160" s="39"/>
    </row>
    <row r="161" spans="1:10" ht="12.75" customHeight="1" x14ac:dyDescent="0.25">
      <c r="A161" s="24" t="s">
        <v>173</v>
      </c>
      <c r="B161" s="25" t="s">
        <v>341</v>
      </c>
      <c r="C161" s="26">
        <v>331100</v>
      </c>
      <c r="D161" s="26">
        <v>254505</v>
      </c>
      <c r="E161" s="26">
        <v>254505</v>
      </c>
      <c r="F161" s="27">
        <f t="shared" si="21"/>
        <v>76.866505587435825</v>
      </c>
      <c r="G161" s="27">
        <f t="shared" si="22"/>
        <v>100</v>
      </c>
      <c r="H161" s="28">
        <f t="shared" si="23"/>
        <v>-76595</v>
      </c>
      <c r="J161" s="39"/>
    </row>
    <row r="162" spans="1:10" ht="12.75" customHeight="1" x14ac:dyDescent="0.25">
      <c r="A162" s="22" t="s">
        <v>233</v>
      </c>
      <c r="B162" s="17" t="s">
        <v>412</v>
      </c>
      <c r="C162" s="18">
        <v>685429314.13</v>
      </c>
      <c r="D162" s="18">
        <v>744571276</v>
      </c>
      <c r="E162" s="18">
        <v>713818978.5</v>
      </c>
      <c r="F162" s="19">
        <f t="shared" si="21"/>
        <v>104.14188068481349</v>
      </c>
      <c r="G162" s="19">
        <f t="shared" si="22"/>
        <v>95.869798031263301</v>
      </c>
      <c r="H162" s="20">
        <f t="shared" si="23"/>
        <v>28389664.370000005</v>
      </c>
      <c r="J162" s="39"/>
    </row>
    <row r="163" spans="1:10" ht="12.75" customHeight="1" x14ac:dyDescent="0.25">
      <c r="A163" s="24" t="s">
        <v>172</v>
      </c>
      <c r="B163" s="25" t="s">
        <v>4</v>
      </c>
      <c r="C163" s="26">
        <v>678609610.65999997</v>
      </c>
      <c r="D163" s="26">
        <v>739250890</v>
      </c>
      <c r="E163" s="26">
        <v>708910557.76999998</v>
      </c>
      <c r="F163" s="27">
        <f t="shared" si="21"/>
        <v>104.46515148533338</v>
      </c>
      <c r="G163" s="27">
        <f t="shared" si="22"/>
        <v>95.895800378407387</v>
      </c>
      <c r="H163" s="28">
        <f t="shared" si="23"/>
        <v>30300947.110000014</v>
      </c>
      <c r="J163" s="39"/>
    </row>
    <row r="164" spans="1:10" ht="12.75" customHeight="1" x14ac:dyDescent="0.25">
      <c r="A164" s="24" t="s">
        <v>173</v>
      </c>
      <c r="B164" s="25" t="s">
        <v>341</v>
      </c>
      <c r="C164" s="26">
        <v>6819703.4699999997</v>
      </c>
      <c r="D164" s="26">
        <v>5320386</v>
      </c>
      <c r="E164" s="26">
        <v>4908420.7300000004</v>
      </c>
      <c r="F164" s="27">
        <f t="shared" si="21"/>
        <v>71.974107841964582</v>
      </c>
      <c r="G164" s="27">
        <f t="shared" si="22"/>
        <v>92.25685373204125</v>
      </c>
      <c r="H164" s="28">
        <f t="shared" si="23"/>
        <v>-1911282.7399999993</v>
      </c>
      <c r="J164" s="39"/>
    </row>
    <row r="165" spans="1:10" ht="12.75" customHeight="1" x14ac:dyDescent="0.25">
      <c r="A165" s="22" t="s">
        <v>234</v>
      </c>
      <c r="B165" s="17" t="s">
        <v>62</v>
      </c>
      <c r="C165" s="18">
        <v>103764188.92</v>
      </c>
      <c r="D165" s="18">
        <v>99749342</v>
      </c>
      <c r="E165" s="18">
        <v>95892506.909999996</v>
      </c>
      <c r="F165" s="19">
        <f t="shared" si="21"/>
        <v>92.413874100563817</v>
      </c>
      <c r="G165" s="19">
        <f t="shared" si="22"/>
        <v>96.133473151131156</v>
      </c>
      <c r="H165" s="20">
        <f t="shared" si="23"/>
        <v>-7871682.0100000054</v>
      </c>
      <c r="J165" s="39"/>
    </row>
    <row r="166" spans="1:10" ht="12.75" customHeight="1" x14ac:dyDescent="0.25">
      <c r="A166" s="24" t="s">
        <v>172</v>
      </c>
      <c r="B166" s="25" t="s">
        <v>4</v>
      </c>
      <c r="C166" s="26">
        <v>90031260.969999999</v>
      </c>
      <c r="D166" s="26">
        <v>89571778</v>
      </c>
      <c r="E166" s="26">
        <v>87249050.75</v>
      </c>
      <c r="F166" s="27">
        <f t="shared" si="21"/>
        <v>96.90972869864936</v>
      </c>
      <c r="G166" s="27">
        <f t="shared" si="22"/>
        <v>97.406853696707913</v>
      </c>
      <c r="H166" s="28">
        <f t="shared" si="23"/>
        <v>-2782210.2199999988</v>
      </c>
      <c r="J166" s="39"/>
    </row>
    <row r="167" spans="1:10" ht="12.75" customHeight="1" x14ac:dyDescent="0.25">
      <c r="A167" s="24" t="s">
        <v>173</v>
      </c>
      <c r="B167" s="25" t="s">
        <v>341</v>
      </c>
      <c r="C167" s="26">
        <v>13732927.949999999</v>
      </c>
      <c r="D167" s="26">
        <v>10177564</v>
      </c>
      <c r="E167" s="26">
        <v>8643456.1600000001</v>
      </c>
      <c r="F167" s="27">
        <f t="shared" si="21"/>
        <v>62.939645438101934</v>
      </c>
      <c r="G167" s="27">
        <f t="shared" si="22"/>
        <v>84.926571427111639</v>
      </c>
      <c r="H167" s="28">
        <f t="shared" si="23"/>
        <v>-5089471.7899999991</v>
      </c>
      <c r="J167" s="39"/>
    </row>
    <row r="168" spans="1:10" ht="12.75" customHeight="1" x14ac:dyDescent="0.25">
      <c r="A168" s="22" t="s">
        <v>235</v>
      </c>
      <c r="B168" s="17" t="s">
        <v>63</v>
      </c>
      <c r="C168" s="18">
        <v>174186582.90000001</v>
      </c>
      <c r="D168" s="18">
        <v>176294999</v>
      </c>
      <c r="E168" s="18">
        <v>154535116.77000001</v>
      </c>
      <c r="F168" s="19">
        <f t="shared" si="21"/>
        <v>88.718151649325463</v>
      </c>
      <c r="G168" s="19">
        <f t="shared" si="22"/>
        <v>87.657118832962482</v>
      </c>
      <c r="H168" s="20">
        <f t="shared" si="23"/>
        <v>-19651466.129999995</v>
      </c>
      <c r="J168" s="39"/>
    </row>
    <row r="169" spans="1:10" ht="12.75" customHeight="1" x14ac:dyDescent="0.25">
      <c r="A169" s="24" t="s">
        <v>172</v>
      </c>
      <c r="B169" s="25" t="s">
        <v>4</v>
      </c>
      <c r="C169" s="26">
        <v>131856676.59</v>
      </c>
      <c r="D169" s="26">
        <v>125650694</v>
      </c>
      <c r="E169" s="26">
        <v>113591290.61</v>
      </c>
      <c r="F169" s="27">
        <f t="shared" si="21"/>
        <v>86.147545613639977</v>
      </c>
      <c r="G169" s="27">
        <f t="shared" si="22"/>
        <v>90.402437896602464</v>
      </c>
      <c r="H169" s="28">
        <f t="shared" si="23"/>
        <v>-18265385.980000004</v>
      </c>
      <c r="J169" s="39"/>
    </row>
    <row r="170" spans="1:10" ht="12.75" customHeight="1" x14ac:dyDescent="0.25">
      <c r="A170" s="24" t="s">
        <v>173</v>
      </c>
      <c r="B170" s="25" t="s">
        <v>341</v>
      </c>
      <c r="C170" s="26">
        <v>42329906.310000002</v>
      </c>
      <c r="D170" s="26">
        <v>50644305</v>
      </c>
      <c r="E170" s="26">
        <v>40943826.159999996</v>
      </c>
      <c r="F170" s="27">
        <f t="shared" si="21"/>
        <v>96.725529842071595</v>
      </c>
      <c r="G170" s="27">
        <f t="shared" si="22"/>
        <v>80.845864426414778</v>
      </c>
      <c r="H170" s="28">
        <f t="shared" si="23"/>
        <v>-1386080.150000006</v>
      </c>
      <c r="J170" s="39"/>
    </row>
    <row r="171" spans="1:10" ht="12.75" customHeight="1" x14ac:dyDescent="0.25">
      <c r="A171" s="22" t="s">
        <v>236</v>
      </c>
      <c r="B171" s="17" t="s">
        <v>64</v>
      </c>
      <c r="C171" s="18">
        <v>73896620.709999993</v>
      </c>
      <c r="D171" s="18">
        <v>76290706</v>
      </c>
      <c r="E171" s="18">
        <v>72139544.290000007</v>
      </c>
      <c r="F171" s="19">
        <f t="shared" si="21"/>
        <v>97.622250648110878</v>
      </c>
      <c r="G171" s="19">
        <f t="shared" si="22"/>
        <v>94.558758297504824</v>
      </c>
      <c r="H171" s="20">
        <f t="shared" si="23"/>
        <v>-1757076.4199999869</v>
      </c>
      <c r="J171" s="39"/>
    </row>
    <row r="172" spans="1:10" ht="12.75" customHeight="1" x14ac:dyDescent="0.25">
      <c r="A172" s="24" t="s">
        <v>172</v>
      </c>
      <c r="B172" s="25" t="s">
        <v>4</v>
      </c>
      <c r="C172" s="26">
        <v>72272906.239999995</v>
      </c>
      <c r="D172" s="26">
        <v>69596259</v>
      </c>
      <c r="E172" s="26">
        <v>67114179.129999995</v>
      </c>
      <c r="F172" s="27">
        <f t="shared" si="21"/>
        <v>92.862156265213443</v>
      </c>
      <c r="G172" s="27">
        <f t="shared" si="22"/>
        <v>96.433601596315683</v>
      </c>
      <c r="H172" s="28">
        <f t="shared" si="23"/>
        <v>-5158727.1099999994</v>
      </c>
      <c r="J172" s="39"/>
    </row>
    <row r="173" spans="1:10" ht="12.75" customHeight="1" x14ac:dyDescent="0.25">
      <c r="A173" s="24" t="s">
        <v>173</v>
      </c>
      <c r="B173" s="25" t="s">
        <v>341</v>
      </c>
      <c r="C173" s="26">
        <v>1623714.47</v>
      </c>
      <c r="D173" s="26">
        <v>6694447</v>
      </c>
      <c r="E173" s="26">
        <v>5025365.16</v>
      </c>
      <c r="F173" s="27">
        <f t="shared" si="21"/>
        <v>309.49808312048856</v>
      </c>
      <c r="G173" s="27">
        <f t="shared" si="22"/>
        <v>75.067666679562933</v>
      </c>
      <c r="H173" s="28">
        <f t="shared" si="23"/>
        <v>3401650.6900000004</v>
      </c>
      <c r="J173" s="39"/>
    </row>
    <row r="174" spans="1:10" ht="12.75" customHeight="1" x14ac:dyDescent="0.25">
      <c r="A174" s="22" t="s">
        <v>237</v>
      </c>
      <c r="B174" s="17" t="s">
        <v>65</v>
      </c>
      <c r="C174" s="18">
        <v>3433974.74</v>
      </c>
      <c r="D174" s="18">
        <v>3159269</v>
      </c>
      <c r="E174" s="18">
        <v>3093473.8</v>
      </c>
      <c r="F174" s="19">
        <f t="shared" si="21"/>
        <v>90.084349310035975</v>
      </c>
      <c r="G174" s="19">
        <f t="shared" si="22"/>
        <v>97.917391649777201</v>
      </c>
      <c r="H174" s="20">
        <f t="shared" si="23"/>
        <v>-340500.94000000041</v>
      </c>
      <c r="J174" s="39"/>
    </row>
    <row r="175" spans="1:10" ht="12.75" customHeight="1" x14ac:dyDescent="0.25">
      <c r="A175" s="24" t="s">
        <v>172</v>
      </c>
      <c r="B175" s="25" t="s">
        <v>4</v>
      </c>
      <c r="C175" s="26">
        <v>3080820.42</v>
      </c>
      <c r="D175" s="26">
        <v>3108669</v>
      </c>
      <c r="E175" s="26">
        <v>3017950.68</v>
      </c>
      <c r="F175" s="27">
        <f t="shared" si="21"/>
        <v>97.959318251986929</v>
      </c>
      <c r="G175" s="27">
        <f t="shared" si="22"/>
        <v>97.081763288404147</v>
      </c>
      <c r="H175" s="28">
        <f t="shared" si="23"/>
        <v>-62869.739999999758</v>
      </c>
      <c r="J175" s="39"/>
    </row>
    <row r="176" spans="1:10" ht="12.75" customHeight="1" x14ac:dyDescent="0.25">
      <c r="A176" s="24" t="s">
        <v>173</v>
      </c>
      <c r="B176" s="25" t="s">
        <v>341</v>
      </c>
      <c r="C176" s="26">
        <v>353154.32</v>
      </c>
      <c r="D176" s="26">
        <v>50600</v>
      </c>
      <c r="E176" s="26">
        <v>75523.12</v>
      </c>
      <c r="F176" s="27">
        <f t="shared" si="21"/>
        <v>21.385302606520572</v>
      </c>
      <c r="G176" s="27">
        <f t="shared" si="22"/>
        <v>149.25517786561264</v>
      </c>
      <c r="H176" s="28">
        <f t="shared" si="23"/>
        <v>-277631.2</v>
      </c>
      <c r="J176" s="39"/>
    </row>
    <row r="177" spans="1:10" ht="12.75" customHeight="1" x14ac:dyDescent="0.25">
      <c r="A177" s="22" t="s">
        <v>238</v>
      </c>
      <c r="B177" s="17" t="s">
        <v>66</v>
      </c>
      <c r="C177" s="18">
        <v>97902274.780000001</v>
      </c>
      <c r="D177" s="18">
        <v>119372992</v>
      </c>
      <c r="E177" s="18">
        <v>99378957.519999996</v>
      </c>
      <c r="F177" s="19">
        <f t="shared" si="21"/>
        <v>101.50832321651188</v>
      </c>
      <c r="G177" s="19">
        <f t="shared" si="22"/>
        <v>83.250788855154099</v>
      </c>
      <c r="H177" s="20">
        <f t="shared" si="23"/>
        <v>1476682.7399999946</v>
      </c>
      <c r="J177" s="39"/>
    </row>
    <row r="178" spans="1:10" ht="12.75" customHeight="1" x14ac:dyDescent="0.25">
      <c r="A178" s="24" t="s">
        <v>172</v>
      </c>
      <c r="B178" s="25" t="s">
        <v>4</v>
      </c>
      <c r="C178" s="26">
        <v>96179726.780000001</v>
      </c>
      <c r="D178" s="26">
        <v>117462792</v>
      </c>
      <c r="E178" s="26">
        <v>98006917.519999996</v>
      </c>
      <c r="F178" s="27">
        <f t="shared" si="21"/>
        <v>101.89976703113275</v>
      </c>
      <c r="G178" s="27">
        <f t="shared" si="22"/>
        <v>83.436563912085447</v>
      </c>
      <c r="H178" s="28">
        <f t="shared" si="23"/>
        <v>1827190.7399999946</v>
      </c>
      <c r="J178" s="39"/>
    </row>
    <row r="179" spans="1:10" ht="12.75" customHeight="1" x14ac:dyDescent="0.25">
      <c r="A179" s="24" t="s">
        <v>173</v>
      </c>
      <c r="B179" s="25" t="s">
        <v>341</v>
      </c>
      <c r="C179" s="26">
        <v>1722548</v>
      </c>
      <c r="D179" s="26">
        <v>1910200</v>
      </c>
      <c r="E179" s="26">
        <v>1372040</v>
      </c>
      <c r="F179" s="27">
        <f t="shared" si="21"/>
        <v>79.651771677770384</v>
      </c>
      <c r="G179" s="27">
        <f t="shared" si="22"/>
        <v>71.827033818448328</v>
      </c>
      <c r="H179" s="28">
        <f t="shared" si="23"/>
        <v>-350508</v>
      </c>
      <c r="J179" s="39"/>
    </row>
    <row r="180" spans="1:10" ht="12.75" customHeight="1" x14ac:dyDescent="0.25">
      <c r="A180" s="22" t="s">
        <v>239</v>
      </c>
      <c r="B180" s="17" t="s">
        <v>67</v>
      </c>
      <c r="C180" s="18">
        <v>147399594.65000001</v>
      </c>
      <c r="D180" s="18">
        <v>108283462</v>
      </c>
      <c r="E180" s="18">
        <v>106620952.34999999</v>
      </c>
      <c r="F180" s="19">
        <f t="shared" si="21"/>
        <v>72.33463063665215</v>
      </c>
      <c r="G180" s="19">
        <f t="shared" si="22"/>
        <v>98.46466891684716</v>
      </c>
      <c r="H180" s="20">
        <f t="shared" si="23"/>
        <v>-40778642.300000012</v>
      </c>
      <c r="J180" s="39"/>
    </row>
    <row r="181" spans="1:10" ht="12.75" customHeight="1" x14ac:dyDescent="0.25">
      <c r="A181" s="24" t="s">
        <v>172</v>
      </c>
      <c r="B181" s="25" t="s">
        <v>4</v>
      </c>
      <c r="C181" s="26">
        <v>147399594.65000001</v>
      </c>
      <c r="D181" s="26">
        <v>108283462</v>
      </c>
      <c r="E181" s="26">
        <v>106620952.34999999</v>
      </c>
      <c r="F181" s="27">
        <f t="shared" si="21"/>
        <v>72.33463063665215</v>
      </c>
      <c r="G181" s="27">
        <f t="shared" si="22"/>
        <v>98.46466891684716</v>
      </c>
      <c r="H181" s="28">
        <f t="shared" si="23"/>
        <v>-40778642.300000012</v>
      </c>
      <c r="J181" s="39"/>
    </row>
    <row r="182" spans="1:10" ht="12.75" customHeight="1" x14ac:dyDescent="0.25">
      <c r="A182" s="22" t="s">
        <v>240</v>
      </c>
      <c r="B182" s="17" t="s">
        <v>68</v>
      </c>
      <c r="C182" s="18">
        <v>4341081.07</v>
      </c>
      <c r="D182" s="18">
        <v>3834842</v>
      </c>
      <c r="E182" s="18">
        <v>3174607.24</v>
      </c>
      <c r="F182" s="19">
        <f t="shared" si="21"/>
        <v>73.129416124910108</v>
      </c>
      <c r="G182" s="19">
        <f t="shared" si="22"/>
        <v>82.783260431590151</v>
      </c>
      <c r="H182" s="20">
        <f t="shared" si="23"/>
        <v>-1166473.83</v>
      </c>
      <c r="J182" s="39"/>
    </row>
    <row r="183" spans="1:10" ht="12.75" customHeight="1" x14ac:dyDescent="0.25">
      <c r="A183" s="24" t="s">
        <v>172</v>
      </c>
      <c r="B183" s="25" t="s">
        <v>4</v>
      </c>
      <c r="C183" s="26">
        <v>3728212.79</v>
      </c>
      <c r="D183" s="26">
        <v>3061036</v>
      </c>
      <c r="E183" s="26">
        <v>2749912.92</v>
      </c>
      <c r="F183" s="27">
        <f t="shared" si="21"/>
        <v>73.759548472553789</v>
      </c>
      <c r="G183" s="27">
        <f t="shared" si="22"/>
        <v>89.83602022321854</v>
      </c>
      <c r="H183" s="28">
        <f t="shared" si="23"/>
        <v>-978299.87000000011</v>
      </c>
      <c r="J183" s="39"/>
    </row>
    <row r="184" spans="1:10" ht="12.75" customHeight="1" x14ac:dyDescent="0.25">
      <c r="A184" s="24" t="s">
        <v>173</v>
      </c>
      <c r="B184" s="25" t="s">
        <v>341</v>
      </c>
      <c r="C184" s="26">
        <v>612868.28</v>
      </c>
      <c r="D184" s="26">
        <v>773806</v>
      </c>
      <c r="E184" s="26">
        <v>424694.32</v>
      </c>
      <c r="F184" s="27">
        <f t="shared" si="21"/>
        <v>69.296182207374144</v>
      </c>
      <c r="G184" s="27">
        <f t="shared" si="22"/>
        <v>54.883823594027447</v>
      </c>
      <c r="H184" s="28">
        <f t="shared" si="23"/>
        <v>-188173.96000000002</v>
      </c>
      <c r="J184" s="39"/>
    </row>
    <row r="185" spans="1:10" ht="12.75" customHeight="1" x14ac:dyDescent="0.25">
      <c r="A185" s="22" t="s">
        <v>241</v>
      </c>
      <c r="B185" s="17" t="s">
        <v>69</v>
      </c>
      <c r="C185" s="18">
        <v>45713148.329999998</v>
      </c>
      <c r="D185" s="18">
        <v>40882681</v>
      </c>
      <c r="E185" s="18">
        <v>37832720.25</v>
      </c>
      <c r="F185" s="19">
        <f t="shared" si="21"/>
        <v>82.761134667182091</v>
      </c>
      <c r="G185" s="19">
        <f t="shared" si="22"/>
        <v>92.539724217205816</v>
      </c>
      <c r="H185" s="20">
        <f t="shared" si="23"/>
        <v>-7880428.0799999982</v>
      </c>
      <c r="J185" s="39"/>
    </row>
    <row r="186" spans="1:10" ht="12.75" customHeight="1" x14ac:dyDescent="0.25">
      <c r="A186" s="24" t="s">
        <v>172</v>
      </c>
      <c r="B186" s="25" t="s">
        <v>4</v>
      </c>
      <c r="C186" s="26">
        <v>45272914.329999998</v>
      </c>
      <c r="D186" s="26">
        <v>40586681</v>
      </c>
      <c r="E186" s="26">
        <v>37697223.25</v>
      </c>
      <c r="F186" s="27">
        <f t="shared" si="21"/>
        <v>83.266614946014244</v>
      </c>
      <c r="G186" s="27">
        <f t="shared" si="22"/>
        <v>92.880773498084253</v>
      </c>
      <c r="H186" s="28">
        <f t="shared" si="23"/>
        <v>-7575691.0799999982</v>
      </c>
      <c r="J186" s="39"/>
    </row>
    <row r="187" spans="1:10" ht="12.75" customHeight="1" x14ac:dyDescent="0.25">
      <c r="A187" s="24" t="s">
        <v>173</v>
      </c>
      <c r="B187" s="25" t="s">
        <v>341</v>
      </c>
      <c r="C187" s="26">
        <v>440234</v>
      </c>
      <c r="D187" s="26">
        <v>296000</v>
      </c>
      <c r="E187" s="26">
        <v>135497</v>
      </c>
      <c r="F187" s="27">
        <f t="shared" si="21"/>
        <v>30.778404212305272</v>
      </c>
      <c r="G187" s="27">
        <f t="shared" si="22"/>
        <v>45.776013513513512</v>
      </c>
      <c r="H187" s="28">
        <f t="shared" si="23"/>
        <v>-304737</v>
      </c>
      <c r="J187" s="39"/>
    </row>
    <row r="188" spans="1:10" ht="12.75" customHeight="1" x14ac:dyDescent="0.25">
      <c r="A188" s="16" t="s">
        <v>242</v>
      </c>
      <c r="B188" s="17" t="s">
        <v>70</v>
      </c>
      <c r="C188" s="18">
        <v>7035127563.21</v>
      </c>
      <c r="D188" s="18">
        <v>7682564490</v>
      </c>
      <c r="E188" s="18">
        <v>8012122901.2700005</v>
      </c>
      <c r="F188" s="19">
        <f t="shared" si="21"/>
        <v>113.88738625251331</v>
      </c>
      <c r="G188" s="19">
        <f t="shared" si="22"/>
        <v>104.28969274125808</v>
      </c>
      <c r="H188" s="20">
        <f t="shared" si="23"/>
        <v>976995338.06000042</v>
      </c>
      <c r="J188" s="39"/>
    </row>
    <row r="189" spans="1:10" ht="12.75" customHeight="1" x14ac:dyDescent="0.25">
      <c r="A189" s="22" t="s">
        <v>243</v>
      </c>
      <c r="B189" s="17" t="s">
        <v>71</v>
      </c>
      <c r="C189" s="18">
        <v>6713749719.6800003</v>
      </c>
      <c r="D189" s="18">
        <v>7349005039</v>
      </c>
      <c r="E189" s="18">
        <v>7697061729.2799997</v>
      </c>
      <c r="F189" s="19">
        <f t="shared" si="21"/>
        <v>114.64624167799433</v>
      </c>
      <c r="G189" s="19">
        <f t="shared" si="22"/>
        <v>104.73610629510959</v>
      </c>
      <c r="H189" s="20">
        <f t="shared" si="23"/>
        <v>983312009.59999943</v>
      </c>
      <c r="J189" s="39"/>
    </row>
    <row r="190" spans="1:10" ht="12.75" customHeight="1" x14ac:dyDescent="0.25">
      <c r="A190" s="24" t="s">
        <v>172</v>
      </c>
      <c r="B190" s="25" t="s">
        <v>4</v>
      </c>
      <c r="C190" s="26">
        <v>6678201764.4499998</v>
      </c>
      <c r="D190" s="26">
        <v>7264956446</v>
      </c>
      <c r="E190" s="26">
        <v>7629148271.1899996</v>
      </c>
      <c r="F190" s="27">
        <f t="shared" si="21"/>
        <v>114.23955939459876</v>
      </c>
      <c r="G190" s="27">
        <f t="shared" si="22"/>
        <v>105.0129939235977</v>
      </c>
      <c r="H190" s="28">
        <f t="shared" si="23"/>
        <v>950946506.73999977</v>
      </c>
      <c r="J190" s="39"/>
    </row>
    <row r="191" spans="1:10" ht="12.75" customHeight="1" x14ac:dyDescent="0.25">
      <c r="A191" s="24" t="s">
        <v>173</v>
      </c>
      <c r="B191" s="25" t="s">
        <v>341</v>
      </c>
      <c r="C191" s="26">
        <v>35547955.229999997</v>
      </c>
      <c r="D191" s="26">
        <v>84048593</v>
      </c>
      <c r="E191" s="26">
        <v>67913458.090000004</v>
      </c>
      <c r="F191" s="27">
        <f t="shared" si="21"/>
        <v>191.04743901749313</v>
      </c>
      <c r="G191" s="27">
        <f t="shared" si="22"/>
        <v>80.802611520219031</v>
      </c>
      <c r="H191" s="28">
        <f t="shared" si="23"/>
        <v>32365502.860000007</v>
      </c>
      <c r="J191" s="39"/>
    </row>
    <row r="192" spans="1:10" ht="12.75" customHeight="1" x14ac:dyDescent="0.25">
      <c r="A192" s="22" t="s">
        <v>244</v>
      </c>
      <c r="B192" s="17" t="s">
        <v>72</v>
      </c>
      <c r="C192" s="18">
        <v>204318942.03999999</v>
      </c>
      <c r="D192" s="18">
        <v>211062205</v>
      </c>
      <c r="E192" s="18">
        <v>202889303.87</v>
      </c>
      <c r="F192" s="19">
        <f t="shared" si="21"/>
        <v>99.300290929599612</v>
      </c>
      <c r="G192" s="19">
        <f t="shared" si="22"/>
        <v>96.127728728125433</v>
      </c>
      <c r="H192" s="20">
        <f t="shared" si="23"/>
        <v>-1429638.1699999869</v>
      </c>
      <c r="J192" s="39"/>
    </row>
    <row r="193" spans="1:10" ht="12.75" customHeight="1" x14ac:dyDescent="0.25">
      <c r="A193" s="24" t="s">
        <v>172</v>
      </c>
      <c r="B193" s="25" t="s">
        <v>4</v>
      </c>
      <c r="C193" s="26">
        <v>193742554.68000001</v>
      </c>
      <c r="D193" s="26">
        <v>209554984</v>
      </c>
      <c r="E193" s="26">
        <v>202105760.77000001</v>
      </c>
      <c r="F193" s="27">
        <f t="shared" si="21"/>
        <v>104.31665934405237</v>
      </c>
      <c r="G193" s="27">
        <f t="shared" si="22"/>
        <v>96.445217819300353</v>
      </c>
      <c r="H193" s="28">
        <f t="shared" si="23"/>
        <v>8363206.0900000036</v>
      </c>
      <c r="J193" s="39"/>
    </row>
    <row r="194" spans="1:10" ht="12.75" customHeight="1" x14ac:dyDescent="0.25">
      <c r="A194" s="24" t="s">
        <v>173</v>
      </c>
      <c r="B194" s="25" t="s">
        <v>341</v>
      </c>
      <c r="C194" s="26">
        <v>10576387.359999999</v>
      </c>
      <c r="D194" s="26">
        <v>1507221</v>
      </c>
      <c r="E194" s="26">
        <v>783543.1</v>
      </c>
      <c r="F194" s="27">
        <f t="shared" si="21"/>
        <v>7.4084190880088956</v>
      </c>
      <c r="G194" s="27">
        <f t="shared" si="22"/>
        <v>51.985946321077002</v>
      </c>
      <c r="H194" s="28">
        <f t="shared" si="23"/>
        <v>-9792844.2599999998</v>
      </c>
      <c r="J194" s="39"/>
    </row>
    <row r="195" spans="1:10" ht="12.75" customHeight="1" x14ac:dyDescent="0.25">
      <c r="A195" s="22" t="s">
        <v>245</v>
      </c>
      <c r="B195" s="17" t="s">
        <v>344</v>
      </c>
      <c r="C195" s="18">
        <v>101787833.22</v>
      </c>
      <c r="D195" s="18">
        <v>109529550</v>
      </c>
      <c r="E195" s="18">
        <v>99937691.430000007</v>
      </c>
      <c r="F195" s="19">
        <f t="shared" si="21"/>
        <v>98.18235467690802</v>
      </c>
      <c r="G195" s="19">
        <f t="shared" si="22"/>
        <v>91.242675086312332</v>
      </c>
      <c r="H195" s="20">
        <f t="shared" si="23"/>
        <v>-1850141.7899999917</v>
      </c>
      <c r="J195" s="39"/>
    </row>
    <row r="196" spans="1:10" ht="12.75" customHeight="1" x14ac:dyDescent="0.25">
      <c r="A196" s="24" t="s">
        <v>172</v>
      </c>
      <c r="B196" s="25" t="s">
        <v>4</v>
      </c>
      <c r="C196" s="26">
        <v>89154459.790000007</v>
      </c>
      <c r="D196" s="26">
        <v>96972433</v>
      </c>
      <c r="E196" s="26">
        <v>90813290.010000005</v>
      </c>
      <c r="F196" s="27">
        <f t="shared" si="21"/>
        <v>101.86062505892282</v>
      </c>
      <c r="G196" s="27">
        <f t="shared" si="22"/>
        <v>93.648562999342303</v>
      </c>
      <c r="H196" s="28">
        <f t="shared" si="23"/>
        <v>1658830.2199999988</v>
      </c>
      <c r="J196" s="39"/>
    </row>
    <row r="197" spans="1:10" ht="12.75" customHeight="1" x14ac:dyDescent="0.25">
      <c r="A197" s="24" t="s">
        <v>173</v>
      </c>
      <c r="B197" s="25" t="s">
        <v>341</v>
      </c>
      <c r="C197" s="26">
        <v>12633373.43</v>
      </c>
      <c r="D197" s="26">
        <v>12557117</v>
      </c>
      <c r="E197" s="26">
        <v>9124401.4199999999</v>
      </c>
      <c r="F197" s="27">
        <f t="shared" si="21"/>
        <v>72.224584118859539</v>
      </c>
      <c r="G197" s="27">
        <f t="shared" si="22"/>
        <v>72.663187099395515</v>
      </c>
      <c r="H197" s="28">
        <f t="shared" si="23"/>
        <v>-3508972.01</v>
      </c>
      <c r="J197" s="39"/>
    </row>
    <row r="198" spans="1:10" ht="12.75" customHeight="1" x14ac:dyDescent="0.25">
      <c r="A198" s="22" t="s">
        <v>342</v>
      </c>
      <c r="B198" s="17" t="s">
        <v>343</v>
      </c>
      <c r="C198" s="18">
        <v>15271068.27</v>
      </c>
      <c r="D198" s="18">
        <v>12967696</v>
      </c>
      <c r="E198" s="18">
        <v>12234176.689999999</v>
      </c>
      <c r="F198" s="19">
        <f t="shared" ref="F198:F249" si="24">IF(C198=0,"x",E198/C198*100)</f>
        <v>80.1134306630927</v>
      </c>
      <c r="G198" s="19">
        <f t="shared" ref="G198:G249" si="25">IF(D198=0,"x",E198/D198*100)</f>
        <v>94.343487771459166</v>
      </c>
      <c r="H198" s="20">
        <f t="shared" ref="H198:H249" si="26">+E198-C198</f>
        <v>-3036891.58</v>
      </c>
      <c r="J198" s="39"/>
    </row>
    <row r="199" spans="1:10" ht="12.75" customHeight="1" x14ac:dyDescent="0.25">
      <c r="A199" s="24" t="s">
        <v>172</v>
      </c>
      <c r="B199" s="25" t="s">
        <v>4</v>
      </c>
      <c r="C199" s="26">
        <v>12676114.24</v>
      </c>
      <c r="D199" s="26">
        <v>12842696</v>
      </c>
      <c r="E199" s="26">
        <v>11561030.779999999</v>
      </c>
      <c r="F199" s="27">
        <f t="shared" si="24"/>
        <v>91.203270664117966</v>
      </c>
      <c r="G199" s="27">
        <f t="shared" si="25"/>
        <v>90.020279075359241</v>
      </c>
      <c r="H199" s="28">
        <f t="shared" si="26"/>
        <v>-1115083.4600000009</v>
      </c>
      <c r="J199" s="39"/>
    </row>
    <row r="200" spans="1:10" ht="12.75" customHeight="1" x14ac:dyDescent="0.25">
      <c r="A200" s="24" t="s">
        <v>173</v>
      </c>
      <c r="B200" s="25" t="s">
        <v>341</v>
      </c>
      <c r="C200" s="26">
        <v>2594954.0299999998</v>
      </c>
      <c r="D200" s="26">
        <v>125000</v>
      </c>
      <c r="E200" s="26">
        <v>673145.91</v>
      </c>
      <c r="F200" s="27">
        <f t="shared" si="24"/>
        <v>25.940571671707037</v>
      </c>
      <c r="G200" s="27">
        <f t="shared" si="25"/>
        <v>538.51672800000006</v>
      </c>
      <c r="H200" s="28">
        <f t="shared" si="26"/>
        <v>-1921808.1199999996</v>
      </c>
      <c r="J200" s="39"/>
    </row>
    <row r="201" spans="1:10" ht="12.75" customHeight="1" x14ac:dyDescent="0.25">
      <c r="A201" s="16" t="s">
        <v>246</v>
      </c>
      <c r="B201" s="17" t="s">
        <v>73</v>
      </c>
      <c r="C201" s="18">
        <v>1094011122.3699999</v>
      </c>
      <c r="D201" s="18">
        <v>1043590761</v>
      </c>
      <c r="E201" s="18">
        <v>1161394107.3399999</v>
      </c>
      <c r="F201" s="19">
        <f t="shared" si="24"/>
        <v>106.15925958997798</v>
      </c>
      <c r="G201" s="19">
        <f t="shared" si="25"/>
        <v>111.28827033952631</v>
      </c>
      <c r="H201" s="20">
        <f t="shared" si="26"/>
        <v>67382984.970000029</v>
      </c>
      <c r="J201" s="39"/>
    </row>
    <row r="202" spans="1:10" ht="12.75" customHeight="1" x14ac:dyDescent="0.25">
      <c r="A202" s="22" t="s">
        <v>247</v>
      </c>
      <c r="B202" s="17" t="s">
        <v>74</v>
      </c>
      <c r="C202" s="18">
        <v>964261100.11000001</v>
      </c>
      <c r="D202" s="18">
        <v>909400125</v>
      </c>
      <c r="E202" s="18">
        <v>1028124930.6</v>
      </c>
      <c r="F202" s="19">
        <f t="shared" si="24"/>
        <v>106.62308481413535</v>
      </c>
      <c r="G202" s="19">
        <f t="shared" si="25"/>
        <v>113.05528802297009</v>
      </c>
      <c r="H202" s="20">
        <f t="shared" si="26"/>
        <v>63863830.49000001</v>
      </c>
      <c r="J202" s="39"/>
    </row>
    <row r="203" spans="1:10" ht="12.75" customHeight="1" x14ac:dyDescent="0.25">
      <c r="A203" s="24" t="s">
        <v>172</v>
      </c>
      <c r="B203" s="25" t="s">
        <v>4</v>
      </c>
      <c r="C203" s="26">
        <v>963050555.41999996</v>
      </c>
      <c r="D203" s="26">
        <v>906970434</v>
      </c>
      <c r="E203" s="26">
        <v>1026840307.01</v>
      </c>
      <c r="F203" s="27">
        <f t="shared" si="24"/>
        <v>106.62371785478908</v>
      </c>
      <c r="G203" s="27">
        <f t="shared" si="25"/>
        <v>113.21651384834448</v>
      </c>
      <c r="H203" s="28">
        <f t="shared" si="26"/>
        <v>63789751.590000033</v>
      </c>
      <c r="J203" s="39"/>
    </row>
    <row r="204" spans="1:10" ht="12.75" customHeight="1" x14ac:dyDescent="0.25">
      <c r="A204" s="24" t="s">
        <v>173</v>
      </c>
      <c r="B204" s="25" t="s">
        <v>341</v>
      </c>
      <c r="C204" s="26">
        <v>1210544.69</v>
      </c>
      <c r="D204" s="26">
        <v>2429691</v>
      </c>
      <c r="E204" s="26">
        <v>1284623.5900000001</v>
      </c>
      <c r="F204" s="27">
        <f t="shared" si="24"/>
        <v>106.11946841879916</v>
      </c>
      <c r="G204" s="27">
        <f t="shared" si="25"/>
        <v>52.871891528593565</v>
      </c>
      <c r="H204" s="28">
        <f t="shared" si="26"/>
        <v>74078.90000000014</v>
      </c>
      <c r="J204" s="39"/>
    </row>
    <row r="205" spans="1:10" ht="12.75" customHeight="1" x14ac:dyDescent="0.25">
      <c r="A205" s="22" t="s">
        <v>248</v>
      </c>
      <c r="B205" s="17" t="s">
        <v>75</v>
      </c>
      <c r="C205" s="18">
        <v>59623732.409999996</v>
      </c>
      <c r="D205" s="18">
        <v>63108636</v>
      </c>
      <c r="E205" s="18">
        <v>62845790.380000003</v>
      </c>
      <c r="F205" s="19">
        <f t="shared" si="24"/>
        <v>105.40398569456147</v>
      </c>
      <c r="G205" s="19">
        <f t="shared" si="25"/>
        <v>99.58350292977336</v>
      </c>
      <c r="H205" s="20">
        <f t="shared" si="26"/>
        <v>3222057.9700000063</v>
      </c>
      <c r="J205" s="39"/>
    </row>
    <row r="206" spans="1:10" ht="12.75" customHeight="1" x14ac:dyDescent="0.25">
      <c r="A206" s="24" t="s">
        <v>172</v>
      </c>
      <c r="B206" s="25" t="s">
        <v>4</v>
      </c>
      <c r="C206" s="26">
        <v>59623732.409999996</v>
      </c>
      <c r="D206" s="26">
        <v>63058636</v>
      </c>
      <c r="E206" s="26">
        <v>62805077.880000003</v>
      </c>
      <c r="F206" s="27">
        <f t="shared" si="24"/>
        <v>105.33570332048927</v>
      </c>
      <c r="G206" s="27">
        <f t="shared" si="25"/>
        <v>99.59790103928033</v>
      </c>
      <c r="H206" s="28">
        <f t="shared" si="26"/>
        <v>3181345.4700000063</v>
      </c>
      <c r="J206" s="39"/>
    </row>
    <row r="207" spans="1:10" ht="12.75" customHeight="1" x14ac:dyDescent="0.25">
      <c r="A207" s="24" t="s">
        <v>173</v>
      </c>
      <c r="B207" s="25" t="s">
        <v>341</v>
      </c>
      <c r="C207" s="26"/>
      <c r="D207" s="26">
        <v>50000</v>
      </c>
      <c r="E207" s="26">
        <v>40712.5</v>
      </c>
      <c r="F207" s="27" t="str">
        <f t="shared" si="24"/>
        <v>x</v>
      </c>
      <c r="G207" s="27">
        <f t="shared" si="25"/>
        <v>81.424999999999997</v>
      </c>
      <c r="H207" s="28">
        <f t="shared" si="26"/>
        <v>40712.5</v>
      </c>
      <c r="J207" s="39"/>
    </row>
    <row r="208" spans="1:10" ht="12.75" customHeight="1" x14ac:dyDescent="0.25">
      <c r="A208" s="22" t="s">
        <v>249</v>
      </c>
      <c r="B208" s="17" t="s">
        <v>413</v>
      </c>
      <c r="C208" s="18">
        <v>70126289.849999994</v>
      </c>
      <c r="D208" s="18">
        <v>71082000</v>
      </c>
      <c r="E208" s="18">
        <v>70423386.359999999</v>
      </c>
      <c r="F208" s="19">
        <f t="shared" si="24"/>
        <v>100.42365924482172</v>
      </c>
      <c r="G208" s="19">
        <f t="shared" si="25"/>
        <v>99.073445260403474</v>
      </c>
      <c r="H208" s="20">
        <f t="shared" si="26"/>
        <v>297096.51000000536</v>
      </c>
      <c r="J208" s="39"/>
    </row>
    <row r="209" spans="1:10" ht="12.75" customHeight="1" x14ac:dyDescent="0.25">
      <c r="A209" s="24" t="s">
        <v>172</v>
      </c>
      <c r="B209" s="25" t="s">
        <v>4</v>
      </c>
      <c r="C209" s="26">
        <v>66995028.020000003</v>
      </c>
      <c r="D209" s="26">
        <v>69444000</v>
      </c>
      <c r="E209" s="26">
        <v>68867832.209999993</v>
      </c>
      <c r="F209" s="27">
        <f t="shared" si="24"/>
        <v>102.79543757999609</v>
      </c>
      <c r="G209" s="27">
        <f t="shared" si="25"/>
        <v>99.170313072403644</v>
      </c>
      <c r="H209" s="28">
        <f t="shared" si="26"/>
        <v>1872804.1899999902</v>
      </c>
      <c r="J209" s="39"/>
    </row>
    <row r="210" spans="1:10" ht="12.75" customHeight="1" x14ac:dyDescent="0.25">
      <c r="A210" s="24" t="s">
        <v>173</v>
      </c>
      <c r="B210" s="25" t="s">
        <v>341</v>
      </c>
      <c r="C210" s="26">
        <v>3131261.83</v>
      </c>
      <c r="D210" s="26">
        <v>1638000</v>
      </c>
      <c r="E210" s="26">
        <v>1555554.15</v>
      </c>
      <c r="F210" s="27">
        <f t="shared" si="24"/>
        <v>49.678188361527084</v>
      </c>
      <c r="G210" s="27">
        <f t="shared" si="25"/>
        <v>94.966675824175823</v>
      </c>
      <c r="H210" s="28">
        <f t="shared" si="26"/>
        <v>-1575707.6800000002</v>
      </c>
      <c r="J210" s="39"/>
    </row>
    <row r="211" spans="1:10" ht="12.75" customHeight="1" x14ac:dyDescent="0.25">
      <c r="A211" s="16" t="s">
        <v>250</v>
      </c>
      <c r="B211" s="17" t="s">
        <v>76</v>
      </c>
      <c r="C211" s="18">
        <v>7827021693.3599997</v>
      </c>
      <c r="D211" s="18">
        <v>7316855873</v>
      </c>
      <c r="E211" s="18">
        <v>7089714976.1700001</v>
      </c>
      <c r="F211" s="19">
        <f t="shared" si="24"/>
        <v>90.579983727201267</v>
      </c>
      <c r="G211" s="19">
        <f t="shared" si="25"/>
        <v>96.895648885634415</v>
      </c>
      <c r="H211" s="20">
        <f t="shared" si="26"/>
        <v>-737306717.18999958</v>
      </c>
      <c r="J211" s="39"/>
    </row>
    <row r="212" spans="1:10" ht="12.75" customHeight="1" x14ac:dyDescent="0.25">
      <c r="A212" s="22" t="s">
        <v>251</v>
      </c>
      <c r="B212" s="17" t="s">
        <v>77</v>
      </c>
      <c r="C212" s="18">
        <v>7334727800.4799995</v>
      </c>
      <c r="D212" s="18">
        <v>6772029447</v>
      </c>
      <c r="E212" s="18">
        <v>6578693453.0200005</v>
      </c>
      <c r="F212" s="19">
        <f t="shared" si="24"/>
        <v>89.692400753978603</v>
      </c>
      <c r="G212" s="19">
        <f t="shared" si="25"/>
        <v>97.145080429831168</v>
      </c>
      <c r="H212" s="20">
        <f t="shared" si="26"/>
        <v>-756034347.45999908</v>
      </c>
      <c r="J212" s="39"/>
    </row>
    <row r="213" spans="1:10" ht="12.75" customHeight="1" x14ac:dyDescent="0.25">
      <c r="A213" s="24" t="s">
        <v>172</v>
      </c>
      <c r="B213" s="25" t="s">
        <v>4</v>
      </c>
      <c r="C213" s="26">
        <v>7307969411.5200005</v>
      </c>
      <c r="D213" s="26">
        <v>6743386664</v>
      </c>
      <c r="E213" s="26">
        <v>6558929933.4300003</v>
      </c>
      <c r="F213" s="27">
        <f t="shared" si="24"/>
        <v>89.750374749663791</v>
      </c>
      <c r="G213" s="27">
        <f t="shared" si="25"/>
        <v>97.264627704729818</v>
      </c>
      <c r="H213" s="28">
        <f t="shared" si="26"/>
        <v>-749039478.09000015</v>
      </c>
      <c r="J213" s="39"/>
    </row>
    <row r="214" spans="1:10" ht="12.75" customHeight="1" x14ac:dyDescent="0.25">
      <c r="A214" s="24" t="s">
        <v>173</v>
      </c>
      <c r="B214" s="25" t="s">
        <v>341</v>
      </c>
      <c r="C214" s="26">
        <v>26758388.960000001</v>
      </c>
      <c r="D214" s="26">
        <v>28642783</v>
      </c>
      <c r="E214" s="26">
        <v>19763519.59</v>
      </c>
      <c r="F214" s="27">
        <f t="shared" si="24"/>
        <v>73.859153551970792</v>
      </c>
      <c r="G214" s="27">
        <f t="shared" si="25"/>
        <v>68.999997625929026</v>
      </c>
      <c r="H214" s="28">
        <f t="shared" si="26"/>
        <v>-6994869.370000001</v>
      </c>
      <c r="J214" s="39"/>
    </row>
    <row r="215" spans="1:10" ht="12.75" customHeight="1" x14ac:dyDescent="0.25">
      <c r="A215" s="22" t="s">
        <v>252</v>
      </c>
      <c r="B215" s="17" t="s">
        <v>414</v>
      </c>
      <c r="C215" s="18">
        <v>323902227.31</v>
      </c>
      <c r="D215" s="18">
        <v>314924200</v>
      </c>
      <c r="E215" s="18">
        <v>314810905.89999998</v>
      </c>
      <c r="F215" s="19">
        <f t="shared" si="24"/>
        <v>97.193189597520458</v>
      </c>
      <c r="G215" s="19">
        <f t="shared" si="25"/>
        <v>99.964024962197243</v>
      </c>
      <c r="H215" s="20">
        <f t="shared" si="26"/>
        <v>-9091321.4100000262</v>
      </c>
      <c r="J215" s="39"/>
    </row>
    <row r="216" spans="1:10" ht="12.75" customHeight="1" x14ac:dyDescent="0.25">
      <c r="A216" s="24" t="s">
        <v>172</v>
      </c>
      <c r="B216" s="25" t="s">
        <v>4</v>
      </c>
      <c r="C216" s="26">
        <v>323501534.72000003</v>
      </c>
      <c r="D216" s="26">
        <v>314238200</v>
      </c>
      <c r="E216" s="26">
        <v>314136411.91000003</v>
      </c>
      <c r="F216" s="27">
        <f t="shared" si="24"/>
        <v>97.105076234613293</v>
      </c>
      <c r="G216" s="27">
        <f t="shared" si="25"/>
        <v>99.967607983370584</v>
      </c>
      <c r="H216" s="28">
        <f t="shared" si="26"/>
        <v>-9365122.8100000024</v>
      </c>
      <c r="J216" s="39"/>
    </row>
    <row r="217" spans="1:10" ht="12.75" customHeight="1" x14ac:dyDescent="0.25">
      <c r="A217" s="24" t="s">
        <v>173</v>
      </c>
      <c r="B217" s="25" t="s">
        <v>341</v>
      </c>
      <c r="C217" s="26">
        <v>400692.59</v>
      </c>
      <c r="D217" s="26">
        <v>686000</v>
      </c>
      <c r="E217" s="26">
        <v>674493.99</v>
      </c>
      <c r="F217" s="27">
        <f t="shared" si="24"/>
        <v>168.33203479006187</v>
      </c>
      <c r="G217" s="27">
        <f t="shared" si="25"/>
        <v>98.32273906705538</v>
      </c>
      <c r="H217" s="28">
        <f t="shared" si="26"/>
        <v>273801.39999999997</v>
      </c>
      <c r="J217" s="39"/>
    </row>
    <row r="218" spans="1:10" ht="12.75" customHeight="1" x14ac:dyDescent="0.25">
      <c r="A218" s="22" t="s">
        <v>253</v>
      </c>
      <c r="B218" s="17" t="s">
        <v>78</v>
      </c>
      <c r="C218" s="18">
        <v>16536136.09</v>
      </c>
      <c r="D218" s="18">
        <v>21788700</v>
      </c>
      <c r="E218" s="18">
        <v>15674221.439999999</v>
      </c>
      <c r="F218" s="19">
        <f t="shared" si="24"/>
        <v>94.787690151381668</v>
      </c>
      <c r="G218" s="19">
        <f t="shared" si="25"/>
        <v>71.937386994175881</v>
      </c>
      <c r="H218" s="20">
        <f t="shared" si="26"/>
        <v>-861914.65000000037</v>
      </c>
      <c r="J218" s="39"/>
    </row>
    <row r="219" spans="1:10" ht="12.75" customHeight="1" x14ac:dyDescent="0.25">
      <c r="A219" s="24" t="s">
        <v>172</v>
      </c>
      <c r="B219" s="25" t="s">
        <v>4</v>
      </c>
      <c r="C219" s="26">
        <v>15990573.26</v>
      </c>
      <c r="D219" s="26">
        <v>18528700</v>
      </c>
      <c r="E219" s="26">
        <v>15070895.23</v>
      </c>
      <c r="F219" s="27">
        <f t="shared" si="24"/>
        <v>94.24862376697557</v>
      </c>
      <c r="G219" s="27">
        <f t="shared" si="25"/>
        <v>81.338114546622265</v>
      </c>
      <c r="H219" s="28">
        <f t="shared" si="26"/>
        <v>-919678.02999999933</v>
      </c>
      <c r="J219" s="39"/>
    </row>
    <row r="220" spans="1:10" ht="12.75" customHeight="1" x14ac:dyDescent="0.25">
      <c r="A220" s="24" t="s">
        <v>173</v>
      </c>
      <c r="B220" s="25" t="s">
        <v>341</v>
      </c>
      <c r="C220" s="26">
        <v>545562.82999999996</v>
      </c>
      <c r="D220" s="26">
        <v>3260000</v>
      </c>
      <c r="E220" s="26">
        <v>603326.21</v>
      </c>
      <c r="F220" s="27">
        <f t="shared" si="24"/>
        <v>110.58785108215676</v>
      </c>
      <c r="G220" s="27">
        <f t="shared" si="25"/>
        <v>18.506938957055212</v>
      </c>
      <c r="H220" s="28">
        <f t="shared" si="26"/>
        <v>57763.380000000005</v>
      </c>
      <c r="J220" s="39"/>
    </row>
    <row r="221" spans="1:10" ht="12.75" customHeight="1" x14ac:dyDescent="0.25">
      <c r="A221" s="22" t="s">
        <v>339</v>
      </c>
      <c r="B221" s="17" t="s">
        <v>340</v>
      </c>
      <c r="C221" s="18">
        <v>77481200.450000003</v>
      </c>
      <c r="D221" s="18">
        <v>123742526</v>
      </c>
      <c r="E221" s="18">
        <v>105677201.31999999</v>
      </c>
      <c r="F221" s="19">
        <f t="shared" ref="F221:F223" si="27">IF(C221=0,"x",E221/C221*100)</f>
        <v>136.39076409018131</v>
      </c>
      <c r="G221" s="19">
        <f t="shared" ref="G221:G223" si="28">IF(D221=0,"x",E221/D221*100)</f>
        <v>85.400876106246599</v>
      </c>
      <c r="H221" s="20">
        <f t="shared" ref="H221:H223" si="29">+E221-C221</f>
        <v>28196000.86999999</v>
      </c>
      <c r="J221" s="39"/>
    </row>
    <row r="222" spans="1:10" ht="12.75" customHeight="1" x14ac:dyDescent="0.25">
      <c r="A222" s="24" t="s">
        <v>172</v>
      </c>
      <c r="B222" s="25" t="s">
        <v>4</v>
      </c>
      <c r="C222" s="26">
        <v>73261282.510000005</v>
      </c>
      <c r="D222" s="26">
        <v>113423042</v>
      </c>
      <c r="E222" s="26">
        <v>97761665</v>
      </c>
      <c r="F222" s="27">
        <f t="shared" si="27"/>
        <v>133.44247008869351</v>
      </c>
      <c r="G222" s="27">
        <f t="shared" si="28"/>
        <v>86.192067569480287</v>
      </c>
      <c r="H222" s="28">
        <f t="shared" si="29"/>
        <v>24500382.489999995</v>
      </c>
      <c r="J222" s="39"/>
    </row>
    <row r="223" spans="1:10" ht="12.75" customHeight="1" x14ac:dyDescent="0.25">
      <c r="A223" s="24" t="s">
        <v>173</v>
      </c>
      <c r="B223" s="25" t="s">
        <v>341</v>
      </c>
      <c r="C223" s="26">
        <v>4219917.9400000004</v>
      </c>
      <c r="D223" s="26">
        <v>10319484</v>
      </c>
      <c r="E223" s="26">
        <v>7915536.3200000003</v>
      </c>
      <c r="F223" s="27">
        <f t="shared" si="27"/>
        <v>187.57559821175101</v>
      </c>
      <c r="G223" s="27">
        <f t="shared" si="28"/>
        <v>76.704768571761932</v>
      </c>
      <c r="H223" s="28">
        <f t="shared" si="29"/>
        <v>3695618.38</v>
      </c>
      <c r="J223" s="39"/>
    </row>
    <row r="224" spans="1:10" ht="12.75" customHeight="1" x14ac:dyDescent="0.25">
      <c r="A224" s="22" t="s">
        <v>254</v>
      </c>
      <c r="B224" s="17" t="s">
        <v>79</v>
      </c>
      <c r="C224" s="18">
        <v>4847523.71</v>
      </c>
      <c r="D224" s="18">
        <v>5144000</v>
      </c>
      <c r="E224" s="18">
        <v>4825147.03</v>
      </c>
      <c r="F224" s="19">
        <f t="shared" si="24"/>
        <v>99.538389467722681</v>
      </c>
      <c r="G224" s="19">
        <f t="shared" si="25"/>
        <v>93.801458592534999</v>
      </c>
      <c r="H224" s="20">
        <f t="shared" si="26"/>
        <v>-22376.679999999702</v>
      </c>
      <c r="J224" s="39"/>
    </row>
    <row r="225" spans="1:10" ht="12.75" customHeight="1" x14ac:dyDescent="0.25">
      <c r="A225" s="24" t="s">
        <v>172</v>
      </c>
      <c r="B225" s="25" t="s">
        <v>4</v>
      </c>
      <c r="C225" s="26">
        <v>4807646.46</v>
      </c>
      <c r="D225" s="26">
        <v>4997000</v>
      </c>
      <c r="E225" s="26">
        <v>4721691.24</v>
      </c>
      <c r="F225" s="27">
        <f t="shared" si="24"/>
        <v>98.212114374150545</v>
      </c>
      <c r="G225" s="27">
        <f t="shared" si="25"/>
        <v>94.490519111466881</v>
      </c>
      <c r="H225" s="28">
        <f t="shared" si="26"/>
        <v>-85955.219999999739</v>
      </c>
      <c r="J225" s="39"/>
    </row>
    <row r="226" spans="1:10" ht="12.75" customHeight="1" x14ac:dyDescent="0.25">
      <c r="A226" s="24" t="s">
        <v>173</v>
      </c>
      <c r="B226" s="25" t="s">
        <v>341</v>
      </c>
      <c r="C226" s="26">
        <v>39877.25</v>
      </c>
      <c r="D226" s="26">
        <v>147000</v>
      </c>
      <c r="E226" s="26">
        <v>103455.79</v>
      </c>
      <c r="F226" s="27">
        <f t="shared" si="24"/>
        <v>259.43561805289983</v>
      </c>
      <c r="G226" s="27">
        <f t="shared" si="25"/>
        <v>70.378088435374138</v>
      </c>
      <c r="H226" s="28">
        <f t="shared" si="26"/>
        <v>63578.539999999994</v>
      </c>
      <c r="J226" s="39"/>
    </row>
    <row r="227" spans="1:10" ht="12.75" customHeight="1" x14ac:dyDescent="0.25">
      <c r="A227" s="22" t="s">
        <v>255</v>
      </c>
      <c r="B227" s="17" t="s">
        <v>415</v>
      </c>
      <c r="C227" s="18">
        <v>2756825.35</v>
      </c>
      <c r="D227" s="18">
        <v>3381000</v>
      </c>
      <c r="E227" s="18">
        <v>2885620.6</v>
      </c>
      <c r="F227" s="19">
        <f t="shared" si="24"/>
        <v>104.67186831403738</v>
      </c>
      <c r="G227" s="19">
        <f t="shared" si="25"/>
        <v>85.348139603667562</v>
      </c>
      <c r="H227" s="20">
        <f t="shared" si="26"/>
        <v>128795.25</v>
      </c>
      <c r="J227" s="39"/>
    </row>
    <row r="228" spans="1:10" ht="12.75" customHeight="1" x14ac:dyDescent="0.25">
      <c r="A228" s="24" t="s">
        <v>172</v>
      </c>
      <c r="B228" s="25" t="s">
        <v>4</v>
      </c>
      <c r="C228" s="26">
        <v>2705482.37</v>
      </c>
      <c r="D228" s="26">
        <v>3356000</v>
      </c>
      <c r="E228" s="26">
        <v>2876696.85</v>
      </c>
      <c r="F228" s="27">
        <f t="shared" si="24"/>
        <v>106.32842711889488</v>
      </c>
      <c r="G228" s="27">
        <f t="shared" si="25"/>
        <v>85.718022943980927</v>
      </c>
      <c r="H228" s="28">
        <f t="shared" si="26"/>
        <v>171214.47999999998</v>
      </c>
      <c r="J228" s="39"/>
    </row>
    <row r="229" spans="1:10" ht="12.75" customHeight="1" x14ac:dyDescent="0.25">
      <c r="A229" s="24" t="s">
        <v>173</v>
      </c>
      <c r="B229" s="25" t="s">
        <v>341</v>
      </c>
      <c r="C229" s="26">
        <v>51342.98</v>
      </c>
      <c r="D229" s="26">
        <v>25000</v>
      </c>
      <c r="E229" s="26">
        <v>8923.75</v>
      </c>
      <c r="F229" s="27">
        <f t="shared" si="24"/>
        <v>17.380662361241981</v>
      </c>
      <c r="G229" s="27">
        <f t="shared" si="25"/>
        <v>35.695</v>
      </c>
      <c r="H229" s="28">
        <f t="shared" si="26"/>
        <v>-42419.23</v>
      </c>
      <c r="J229" s="39"/>
    </row>
    <row r="230" spans="1:10" ht="12.75" customHeight="1" x14ac:dyDescent="0.25">
      <c r="A230" s="22" t="s">
        <v>256</v>
      </c>
      <c r="B230" s="17" t="s">
        <v>80</v>
      </c>
      <c r="C230" s="18">
        <v>66769979.969999999</v>
      </c>
      <c r="D230" s="18">
        <v>75846000</v>
      </c>
      <c r="E230" s="18">
        <v>67148426.859999999</v>
      </c>
      <c r="F230" s="19">
        <f t="shared" si="24"/>
        <v>100.56679197772718</v>
      </c>
      <c r="G230" s="19">
        <f t="shared" si="25"/>
        <v>88.53258821823168</v>
      </c>
      <c r="H230" s="20">
        <f t="shared" si="26"/>
        <v>378446.8900000006</v>
      </c>
      <c r="J230" s="39"/>
    </row>
    <row r="231" spans="1:10" ht="12.75" customHeight="1" x14ac:dyDescent="0.25">
      <c r="A231" s="24" t="s">
        <v>172</v>
      </c>
      <c r="B231" s="25" t="s">
        <v>4</v>
      </c>
      <c r="C231" s="26">
        <v>65354366.030000001</v>
      </c>
      <c r="D231" s="26">
        <v>67183000</v>
      </c>
      <c r="E231" s="26">
        <v>62765144.68</v>
      </c>
      <c r="F231" s="27">
        <f t="shared" si="24"/>
        <v>96.038181521321079</v>
      </c>
      <c r="G231" s="27">
        <f t="shared" si="25"/>
        <v>93.424147001473585</v>
      </c>
      <c r="H231" s="28">
        <f t="shared" si="26"/>
        <v>-2589221.3500000015</v>
      </c>
      <c r="J231" s="39"/>
    </row>
    <row r="232" spans="1:10" ht="12.75" customHeight="1" x14ac:dyDescent="0.25">
      <c r="A232" s="24" t="s">
        <v>173</v>
      </c>
      <c r="B232" s="25" t="s">
        <v>341</v>
      </c>
      <c r="C232" s="26">
        <v>1415613.94</v>
      </c>
      <c r="D232" s="26">
        <v>8663000</v>
      </c>
      <c r="E232" s="26">
        <v>4383282.18</v>
      </c>
      <c r="F232" s="27">
        <f t="shared" si="24"/>
        <v>309.63824642755355</v>
      </c>
      <c r="G232" s="27">
        <f t="shared" si="25"/>
        <v>50.597739582130899</v>
      </c>
      <c r="H232" s="28">
        <f t="shared" si="26"/>
        <v>2967668.2399999998</v>
      </c>
      <c r="J232" s="39"/>
    </row>
    <row r="233" spans="1:10" ht="12.75" customHeight="1" x14ac:dyDescent="0.25">
      <c r="A233" s="16" t="s">
        <v>257</v>
      </c>
      <c r="B233" s="17" t="s">
        <v>416</v>
      </c>
      <c r="C233" s="18">
        <v>1092639226.1099999</v>
      </c>
      <c r="D233" s="18">
        <v>1266154130</v>
      </c>
      <c r="E233" s="18">
        <v>1115205153.3599999</v>
      </c>
      <c r="F233" s="19">
        <f t="shared" si="24"/>
        <v>102.06526790460735</v>
      </c>
      <c r="G233" s="19">
        <f t="shared" si="25"/>
        <v>88.078151540681688</v>
      </c>
      <c r="H233" s="20">
        <f t="shared" si="26"/>
        <v>22565927.25</v>
      </c>
      <c r="J233" s="39"/>
    </row>
    <row r="234" spans="1:10" ht="12.75" customHeight="1" x14ac:dyDescent="0.25">
      <c r="A234" s="22" t="s">
        <v>258</v>
      </c>
      <c r="B234" s="17" t="s">
        <v>417</v>
      </c>
      <c r="C234" s="18">
        <v>695509104.88</v>
      </c>
      <c r="D234" s="18">
        <v>794900950</v>
      </c>
      <c r="E234" s="18">
        <v>651665925.41999996</v>
      </c>
      <c r="F234" s="19">
        <f t="shared" si="24"/>
        <v>93.696246511745585</v>
      </c>
      <c r="G234" s="19">
        <f t="shared" si="25"/>
        <v>81.980770738794561</v>
      </c>
      <c r="H234" s="20">
        <f t="shared" si="26"/>
        <v>-43843179.460000038</v>
      </c>
      <c r="J234" s="39"/>
    </row>
    <row r="235" spans="1:10" ht="12.75" customHeight="1" x14ac:dyDescent="0.25">
      <c r="A235" s="24" t="s">
        <v>172</v>
      </c>
      <c r="B235" s="25" t="s">
        <v>4</v>
      </c>
      <c r="C235" s="26">
        <v>681045921.04999995</v>
      </c>
      <c r="D235" s="26">
        <v>769346575</v>
      </c>
      <c r="E235" s="26">
        <v>640006846.61000001</v>
      </c>
      <c r="F235" s="27">
        <f t="shared" si="24"/>
        <v>93.974110530354821</v>
      </c>
      <c r="G235" s="27">
        <f t="shared" si="25"/>
        <v>83.188366258730667</v>
      </c>
      <c r="H235" s="28">
        <f t="shared" si="26"/>
        <v>-41039074.439999938</v>
      </c>
      <c r="J235" s="39"/>
    </row>
    <row r="236" spans="1:10" ht="12.75" customHeight="1" x14ac:dyDescent="0.25">
      <c r="A236" s="24" t="s">
        <v>173</v>
      </c>
      <c r="B236" s="25" t="s">
        <v>341</v>
      </c>
      <c r="C236" s="26">
        <v>14463183.83</v>
      </c>
      <c r="D236" s="26">
        <v>25554375</v>
      </c>
      <c r="E236" s="26">
        <v>11659078.810000001</v>
      </c>
      <c r="F236" s="27">
        <f t="shared" si="24"/>
        <v>80.612117961305074</v>
      </c>
      <c r="G236" s="27">
        <f t="shared" si="25"/>
        <v>45.624589957688265</v>
      </c>
      <c r="H236" s="28">
        <f t="shared" si="26"/>
        <v>-2804105.0199999996</v>
      </c>
      <c r="J236" s="39"/>
    </row>
    <row r="237" spans="1:10" ht="12.75" customHeight="1" x14ac:dyDescent="0.25">
      <c r="A237" s="22" t="s">
        <v>259</v>
      </c>
      <c r="B237" s="17" t="s">
        <v>81</v>
      </c>
      <c r="C237" s="18">
        <v>7350015.46</v>
      </c>
      <c r="D237" s="18">
        <v>0</v>
      </c>
      <c r="E237" s="18"/>
      <c r="F237" s="19">
        <f t="shared" si="24"/>
        <v>0</v>
      </c>
      <c r="G237" s="19" t="str">
        <f t="shared" si="25"/>
        <v>x</v>
      </c>
      <c r="H237" s="20">
        <f t="shared" si="26"/>
        <v>-7350015.46</v>
      </c>
      <c r="J237" s="39"/>
    </row>
    <row r="238" spans="1:10" ht="12.75" customHeight="1" x14ac:dyDescent="0.25">
      <c r="A238" s="24" t="s">
        <v>172</v>
      </c>
      <c r="B238" s="25" t="s">
        <v>4</v>
      </c>
      <c r="C238" s="26">
        <v>7348845.46</v>
      </c>
      <c r="D238" s="26">
        <v>0</v>
      </c>
      <c r="E238" s="26"/>
      <c r="F238" s="27">
        <f t="shared" si="24"/>
        <v>0</v>
      </c>
      <c r="G238" s="27" t="str">
        <f t="shared" si="25"/>
        <v>x</v>
      </c>
      <c r="H238" s="28">
        <f t="shared" si="26"/>
        <v>-7348845.46</v>
      </c>
      <c r="J238" s="39"/>
    </row>
    <row r="239" spans="1:10" ht="12.75" customHeight="1" x14ac:dyDescent="0.25">
      <c r="A239" s="24" t="s">
        <v>173</v>
      </c>
      <c r="B239" s="25" t="s">
        <v>341</v>
      </c>
      <c r="C239" s="26">
        <v>1170</v>
      </c>
      <c r="D239" s="26">
        <v>0</v>
      </c>
      <c r="E239" s="26"/>
      <c r="F239" s="27">
        <f t="shared" ref="F239" si="30">IF(C239=0,"x",E239/C239*100)</f>
        <v>0</v>
      </c>
      <c r="G239" s="27" t="str">
        <f t="shared" ref="G239" si="31">IF(D239=0,"x",E239/D239*100)</f>
        <v>x</v>
      </c>
      <c r="H239" s="28">
        <f t="shared" ref="H239" si="32">+E239-C239</f>
        <v>-1170</v>
      </c>
      <c r="J239" s="39"/>
    </row>
    <row r="240" spans="1:10" ht="12.75" customHeight="1" x14ac:dyDescent="0.25">
      <c r="A240" s="22" t="s">
        <v>260</v>
      </c>
      <c r="B240" s="17" t="s">
        <v>82</v>
      </c>
      <c r="C240" s="18">
        <v>132520496.63</v>
      </c>
      <c r="D240" s="18">
        <v>185090904</v>
      </c>
      <c r="E240" s="18">
        <v>175320835.12</v>
      </c>
      <c r="F240" s="19">
        <f t="shared" si="24"/>
        <v>132.29714616109496</v>
      </c>
      <c r="G240" s="19">
        <f t="shared" si="25"/>
        <v>94.721475410806789</v>
      </c>
      <c r="H240" s="20">
        <f t="shared" si="26"/>
        <v>42800338.49000001</v>
      </c>
      <c r="J240" s="39"/>
    </row>
    <row r="241" spans="1:10" ht="12.75" customHeight="1" x14ac:dyDescent="0.25">
      <c r="A241" s="24" t="s">
        <v>172</v>
      </c>
      <c r="B241" s="25" t="s">
        <v>4</v>
      </c>
      <c r="C241" s="26">
        <v>103716134.02</v>
      </c>
      <c r="D241" s="26">
        <v>163900904</v>
      </c>
      <c r="E241" s="26">
        <v>154824151.02000001</v>
      </c>
      <c r="F241" s="27">
        <f t="shared" si="24"/>
        <v>149.27682417293403</v>
      </c>
      <c r="G241" s="27">
        <f t="shared" si="25"/>
        <v>94.462048250813808</v>
      </c>
      <c r="H241" s="28">
        <f t="shared" si="26"/>
        <v>51108017.000000015</v>
      </c>
      <c r="J241" s="39"/>
    </row>
    <row r="242" spans="1:10" ht="12.75" customHeight="1" x14ac:dyDescent="0.25">
      <c r="A242" s="24" t="s">
        <v>173</v>
      </c>
      <c r="B242" s="25" t="s">
        <v>341</v>
      </c>
      <c r="C242" s="26">
        <v>28804362.609999999</v>
      </c>
      <c r="D242" s="26">
        <v>21190000</v>
      </c>
      <c r="E242" s="26">
        <v>20496684.100000001</v>
      </c>
      <c r="F242" s="27">
        <f t="shared" si="24"/>
        <v>71.158262994801262</v>
      </c>
      <c r="G242" s="27">
        <f t="shared" si="25"/>
        <v>96.72809863142993</v>
      </c>
      <c r="H242" s="28">
        <f t="shared" si="26"/>
        <v>-8307678.5099999979</v>
      </c>
      <c r="J242" s="39"/>
    </row>
    <row r="243" spans="1:10" ht="12.75" customHeight="1" x14ac:dyDescent="0.25">
      <c r="A243" s="22" t="s">
        <v>261</v>
      </c>
      <c r="B243" s="17" t="s">
        <v>83</v>
      </c>
      <c r="C243" s="18">
        <v>257259609.13999999</v>
      </c>
      <c r="D243" s="18">
        <v>286162276</v>
      </c>
      <c r="E243" s="18">
        <v>288218392.81999999</v>
      </c>
      <c r="F243" s="19">
        <f t="shared" si="24"/>
        <v>112.0340630942778</v>
      </c>
      <c r="G243" s="19">
        <f t="shared" si="25"/>
        <v>100.71851428103682</v>
      </c>
      <c r="H243" s="20">
        <f t="shared" si="26"/>
        <v>30958783.680000007</v>
      </c>
      <c r="J243" s="39"/>
    </row>
    <row r="244" spans="1:10" ht="12.75" customHeight="1" x14ac:dyDescent="0.25">
      <c r="A244" s="24" t="s">
        <v>172</v>
      </c>
      <c r="B244" s="25" t="s">
        <v>4</v>
      </c>
      <c r="C244" s="26">
        <v>244176638.99000001</v>
      </c>
      <c r="D244" s="26">
        <v>269868525</v>
      </c>
      <c r="E244" s="26">
        <v>271428735.56999999</v>
      </c>
      <c r="F244" s="27">
        <f t="shared" si="24"/>
        <v>111.16081239086762</v>
      </c>
      <c r="G244" s="27">
        <f t="shared" si="25"/>
        <v>100.5781372874069</v>
      </c>
      <c r="H244" s="28">
        <f t="shared" si="26"/>
        <v>27252096.579999983</v>
      </c>
      <c r="J244" s="39"/>
    </row>
    <row r="245" spans="1:10" ht="12.75" customHeight="1" x14ac:dyDescent="0.25">
      <c r="A245" s="24" t="s">
        <v>173</v>
      </c>
      <c r="B245" s="25" t="s">
        <v>341</v>
      </c>
      <c r="C245" s="26">
        <v>13082970.15</v>
      </c>
      <c r="D245" s="26">
        <v>16293751</v>
      </c>
      <c r="E245" s="26">
        <v>16789657.25</v>
      </c>
      <c r="F245" s="27">
        <f t="shared" si="24"/>
        <v>128.33215284833469</v>
      </c>
      <c r="G245" s="27">
        <f t="shared" si="25"/>
        <v>103.04353644535257</v>
      </c>
      <c r="H245" s="28">
        <f t="shared" si="26"/>
        <v>3706687.0999999996</v>
      </c>
      <c r="J245" s="39"/>
    </row>
    <row r="246" spans="1:10" ht="12.75" customHeight="1" x14ac:dyDescent="0.25">
      <c r="A246" s="16" t="s">
        <v>262</v>
      </c>
      <c r="B246" s="17" t="s">
        <v>418</v>
      </c>
      <c r="C246" s="18">
        <v>4337773522.3500004</v>
      </c>
      <c r="D246" s="18">
        <v>6033102438</v>
      </c>
      <c r="E246" s="18">
        <v>5719746152.5900002</v>
      </c>
      <c r="F246" s="19">
        <f t="shared" si="24"/>
        <v>131.85903143904369</v>
      </c>
      <c r="G246" s="19">
        <f t="shared" si="25"/>
        <v>94.806050640938906</v>
      </c>
      <c r="H246" s="20">
        <f t="shared" si="26"/>
        <v>1381972630.2399998</v>
      </c>
      <c r="J246" s="39"/>
    </row>
    <row r="247" spans="1:10" ht="12.75" customHeight="1" x14ac:dyDescent="0.25">
      <c r="A247" s="22" t="s">
        <v>263</v>
      </c>
      <c r="B247" s="17" t="s">
        <v>419</v>
      </c>
      <c r="C247" s="18">
        <v>2673093383.1399999</v>
      </c>
      <c r="D247" s="18">
        <v>3821734059</v>
      </c>
      <c r="E247" s="18">
        <v>3836267370.6100001</v>
      </c>
      <c r="F247" s="19">
        <f t="shared" si="24"/>
        <v>143.51415460479186</v>
      </c>
      <c r="G247" s="19">
        <f t="shared" si="25"/>
        <v>100.380280558135</v>
      </c>
      <c r="H247" s="20">
        <f t="shared" si="26"/>
        <v>1163173987.4700003</v>
      </c>
      <c r="J247" s="39"/>
    </row>
    <row r="248" spans="1:10" ht="12.75" customHeight="1" x14ac:dyDescent="0.25">
      <c r="A248" s="24" t="s">
        <v>172</v>
      </c>
      <c r="B248" s="25" t="s">
        <v>4</v>
      </c>
      <c r="C248" s="26">
        <v>2640274880.9899998</v>
      </c>
      <c r="D248" s="26">
        <v>3730557506</v>
      </c>
      <c r="E248" s="26">
        <v>3735626852.8800001</v>
      </c>
      <c r="F248" s="27">
        <f t="shared" si="24"/>
        <v>141.48628537795602</v>
      </c>
      <c r="G248" s="27">
        <f t="shared" si="25"/>
        <v>100.13588711263255</v>
      </c>
      <c r="H248" s="28">
        <f t="shared" si="26"/>
        <v>1095351971.8900003</v>
      </c>
      <c r="J248" s="39"/>
    </row>
    <row r="249" spans="1:10" ht="12.75" customHeight="1" x14ac:dyDescent="0.25">
      <c r="A249" s="24" t="s">
        <v>173</v>
      </c>
      <c r="B249" s="25" t="s">
        <v>341</v>
      </c>
      <c r="C249" s="26">
        <v>32818502.149999999</v>
      </c>
      <c r="D249" s="26">
        <v>91176553</v>
      </c>
      <c r="E249" s="26">
        <v>100640517.73</v>
      </c>
      <c r="F249" s="27">
        <f t="shared" si="24"/>
        <v>306.65786412193103</v>
      </c>
      <c r="G249" s="27">
        <f t="shared" si="25"/>
        <v>110.37982290249558</v>
      </c>
      <c r="H249" s="28">
        <f t="shared" si="26"/>
        <v>67822015.580000013</v>
      </c>
      <c r="J249" s="39"/>
    </row>
    <row r="250" spans="1:10" ht="12.75" customHeight="1" x14ac:dyDescent="0.25">
      <c r="A250" s="22" t="s">
        <v>264</v>
      </c>
      <c r="B250" s="17" t="s">
        <v>84</v>
      </c>
      <c r="C250" s="18">
        <v>709977565.75</v>
      </c>
      <c r="D250" s="18">
        <v>678457211</v>
      </c>
      <c r="E250" s="18">
        <v>525176535.97000003</v>
      </c>
      <c r="F250" s="19">
        <f t="shared" ref="F250:F313" si="33">IF(C250=0,"x",E250/C250*100)</f>
        <v>73.970863489921484</v>
      </c>
      <c r="G250" s="19">
        <f t="shared" ref="G250:G313" si="34">IF(D250=0,"x",E250/D250*100)</f>
        <v>77.40746615338135</v>
      </c>
      <c r="H250" s="20">
        <f t="shared" ref="H250:H313" si="35">+E250-C250</f>
        <v>-184801029.77999997</v>
      </c>
      <c r="J250" s="39"/>
    </row>
    <row r="251" spans="1:10" ht="12.75" customHeight="1" x14ac:dyDescent="0.25">
      <c r="A251" s="24" t="s">
        <v>172</v>
      </c>
      <c r="B251" s="25" t="s">
        <v>4</v>
      </c>
      <c r="C251" s="26">
        <v>548137652.32000005</v>
      </c>
      <c r="D251" s="26">
        <v>416421775</v>
      </c>
      <c r="E251" s="26">
        <v>376311763.35000002</v>
      </c>
      <c r="F251" s="27">
        <f t="shared" si="33"/>
        <v>68.652784890301803</v>
      </c>
      <c r="G251" s="27">
        <f t="shared" si="34"/>
        <v>90.367936054736816</v>
      </c>
      <c r="H251" s="28">
        <f t="shared" si="35"/>
        <v>-171825888.97000003</v>
      </c>
      <c r="J251" s="39"/>
    </row>
    <row r="252" spans="1:10" ht="12.75" customHeight="1" x14ac:dyDescent="0.25">
      <c r="A252" s="24" t="s">
        <v>173</v>
      </c>
      <c r="B252" s="25" t="s">
        <v>341</v>
      </c>
      <c r="C252" s="26">
        <v>161839913.43000001</v>
      </c>
      <c r="D252" s="26">
        <v>262035436</v>
      </c>
      <c r="E252" s="26">
        <v>148864772.62</v>
      </c>
      <c r="F252" s="27">
        <f t="shared" si="33"/>
        <v>91.982731246570964</v>
      </c>
      <c r="G252" s="27">
        <f t="shared" si="34"/>
        <v>56.810931716884284</v>
      </c>
      <c r="H252" s="28">
        <f t="shared" si="35"/>
        <v>-12975140.810000002</v>
      </c>
      <c r="J252" s="39"/>
    </row>
    <row r="253" spans="1:10" ht="12.75" customHeight="1" x14ac:dyDescent="0.25">
      <c r="A253" s="22" t="s">
        <v>265</v>
      </c>
      <c r="B253" s="17" t="s">
        <v>85</v>
      </c>
      <c r="C253" s="18">
        <v>143581213.75</v>
      </c>
      <c r="D253" s="18">
        <v>154091541</v>
      </c>
      <c r="E253" s="18">
        <v>140085185.24000001</v>
      </c>
      <c r="F253" s="19">
        <f t="shared" si="33"/>
        <v>97.565121216980941</v>
      </c>
      <c r="G253" s="19">
        <f t="shared" si="34"/>
        <v>90.910366870819985</v>
      </c>
      <c r="H253" s="20">
        <f t="shared" si="35"/>
        <v>-3496028.5099999905</v>
      </c>
      <c r="J253" s="39"/>
    </row>
    <row r="254" spans="1:10" ht="12.75" customHeight="1" x14ac:dyDescent="0.25">
      <c r="A254" s="24" t="s">
        <v>172</v>
      </c>
      <c r="B254" s="25" t="s">
        <v>4</v>
      </c>
      <c r="C254" s="26">
        <v>116199964.17</v>
      </c>
      <c r="D254" s="26">
        <v>119135103</v>
      </c>
      <c r="E254" s="26">
        <v>106363790.29000001</v>
      </c>
      <c r="F254" s="27">
        <f t="shared" si="33"/>
        <v>91.535131744438644</v>
      </c>
      <c r="G254" s="27">
        <f t="shared" si="34"/>
        <v>89.279975096844467</v>
      </c>
      <c r="H254" s="28">
        <f t="shared" si="35"/>
        <v>-9836173.8799999952</v>
      </c>
      <c r="J254" s="39"/>
    </row>
    <row r="255" spans="1:10" ht="12.75" customHeight="1" x14ac:dyDescent="0.25">
      <c r="A255" s="24" t="s">
        <v>173</v>
      </c>
      <c r="B255" s="25" t="s">
        <v>341</v>
      </c>
      <c r="C255" s="26">
        <v>27381249.579999998</v>
      </c>
      <c r="D255" s="26">
        <v>34956438</v>
      </c>
      <c r="E255" s="26">
        <v>33721394.950000003</v>
      </c>
      <c r="F255" s="27">
        <f t="shared" si="33"/>
        <v>123.15506219493729</v>
      </c>
      <c r="G255" s="27">
        <f t="shared" si="34"/>
        <v>96.466908184409419</v>
      </c>
      <c r="H255" s="28">
        <f t="shared" si="35"/>
        <v>6340145.3700000048</v>
      </c>
      <c r="J255" s="39"/>
    </row>
    <row r="256" spans="1:10" ht="12.75" customHeight="1" x14ac:dyDescent="0.25">
      <c r="A256" s="22" t="s">
        <v>266</v>
      </c>
      <c r="B256" s="17" t="s">
        <v>86</v>
      </c>
      <c r="C256" s="18">
        <v>521312208.62</v>
      </c>
      <c r="D256" s="18">
        <v>525455459</v>
      </c>
      <c r="E256" s="18">
        <v>427535378.02999997</v>
      </c>
      <c r="F256" s="19">
        <f t="shared" si="33"/>
        <v>82.011387986051034</v>
      </c>
      <c r="G256" s="19">
        <f t="shared" si="34"/>
        <v>81.364722871781979</v>
      </c>
      <c r="H256" s="20">
        <f t="shared" si="35"/>
        <v>-93776830.590000033</v>
      </c>
      <c r="J256" s="39"/>
    </row>
    <row r="257" spans="1:10" ht="12.75" customHeight="1" x14ac:dyDescent="0.25">
      <c r="A257" s="24" t="s">
        <v>172</v>
      </c>
      <c r="B257" s="25" t="s">
        <v>4</v>
      </c>
      <c r="C257" s="26">
        <v>247293748.69999999</v>
      </c>
      <c r="D257" s="26">
        <v>290086029</v>
      </c>
      <c r="E257" s="26">
        <v>285243502.92000002</v>
      </c>
      <c r="F257" s="27">
        <f t="shared" si="33"/>
        <v>115.346022460939</v>
      </c>
      <c r="G257" s="27">
        <f t="shared" si="34"/>
        <v>98.330658633684152</v>
      </c>
      <c r="H257" s="28">
        <f t="shared" si="35"/>
        <v>37949754.220000029</v>
      </c>
      <c r="J257" s="39"/>
    </row>
    <row r="258" spans="1:10" ht="12.75" customHeight="1" x14ac:dyDescent="0.25">
      <c r="A258" s="24" t="s">
        <v>173</v>
      </c>
      <c r="B258" s="25" t="s">
        <v>341</v>
      </c>
      <c r="C258" s="26">
        <v>274018459.92000002</v>
      </c>
      <c r="D258" s="26">
        <v>235369430</v>
      </c>
      <c r="E258" s="26">
        <v>142291875.11000001</v>
      </c>
      <c r="F258" s="27">
        <f t="shared" si="33"/>
        <v>51.927842799912924</v>
      </c>
      <c r="G258" s="27">
        <f t="shared" si="34"/>
        <v>60.454696733556268</v>
      </c>
      <c r="H258" s="28">
        <f t="shared" si="35"/>
        <v>-131726584.81</v>
      </c>
      <c r="J258" s="39"/>
    </row>
    <row r="259" spans="1:10" ht="12.75" customHeight="1" x14ac:dyDescent="0.25">
      <c r="A259" s="22" t="s">
        <v>267</v>
      </c>
      <c r="B259" s="17" t="s">
        <v>87</v>
      </c>
      <c r="C259" s="18">
        <v>27325627.109999999</v>
      </c>
      <c r="D259" s="18">
        <v>31947000</v>
      </c>
      <c r="E259" s="18">
        <v>25492916.379999999</v>
      </c>
      <c r="F259" s="19">
        <f t="shared" si="33"/>
        <v>93.293069825543711</v>
      </c>
      <c r="G259" s="19">
        <f t="shared" si="34"/>
        <v>79.797528343819451</v>
      </c>
      <c r="H259" s="20">
        <f t="shared" si="35"/>
        <v>-1832710.7300000004</v>
      </c>
      <c r="J259" s="39"/>
    </row>
    <row r="260" spans="1:10" ht="12.75" customHeight="1" x14ac:dyDescent="0.25">
      <c r="A260" s="24" t="s">
        <v>172</v>
      </c>
      <c r="B260" s="25" t="s">
        <v>4</v>
      </c>
      <c r="C260" s="26">
        <v>26685842.829999998</v>
      </c>
      <c r="D260" s="26">
        <v>31440000</v>
      </c>
      <c r="E260" s="26">
        <v>25393794.440000001</v>
      </c>
      <c r="F260" s="27">
        <f t="shared" si="33"/>
        <v>95.158300233457538</v>
      </c>
      <c r="G260" s="27">
        <f t="shared" si="34"/>
        <v>80.769066284987275</v>
      </c>
      <c r="H260" s="28">
        <f t="shared" si="35"/>
        <v>-1292048.3899999969</v>
      </c>
      <c r="J260" s="39"/>
    </row>
    <row r="261" spans="1:10" ht="12.75" customHeight="1" x14ac:dyDescent="0.25">
      <c r="A261" s="24" t="s">
        <v>173</v>
      </c>
      <c r="B261" s="25" t="s">
        <v>341</v>
      </c>
      <c r="C261" s="26">
        <v>639784.28</v>
      </c>
      <c r="D261" s="26">
        <v>507000</v>
      </c>
      <c r="E261" s="26">
        <v>99121.94</v>
      </c>
      <c r="F261" s="27">
        <f t="shared" si="33"/>
        <v>15.493025242820908</v>
      </c>
      <c r="G261" s="27">
        <f t="shared" si="34"/>
        <v>19.550678500986194</v>
      </c>
      <c r="H261" s="28">
        <f t="shared" si="35"/>
        <v>-540662.34000000008</v>
      </c>
      <c r="J261" s="39"/>
    </row>
    <row r="262" spans="1:10" ht="12.75" customHeight="1" x14ac:dyDescent="0.25">
      <c r="A262" s="22" t="s">
        <v>374</v>
      </c>
      <c r="B262" s="17" t="s">
        <v>53</v>
      </c>
      <c r="C262" s="18">
        <v>127395705.86</v>
      </c>
      <c r="D262" s="18">
        <v>639995162</v>
      </c>
      <c r="E262" s="18">
        <v>621538778.05999994</v>
      </c>
      <c r="F262" s="19">
        <f t="shared" ref="F262:F276" si="36">IF(C262=0,"x",E262/C262*100)</f>
        <v>487.88047749665333</v>
      </c>
      <c r="G262" s="19">
        <f t="shared" ref="G262:G276" si="37">IF(D262=0,"x",E262/D262*100)</f>
        <v>97.116168209409054</v>
      </c>
      <c r="H262" s="31">
        <f t="shared" ref="H262:H276" si="38">+E262-C262</f>
        <v>494143072.19999993</v>
      </c>
      <c r="J262" s="39"/>
    </row>
    <row r="263" spans="1:10" ht="12.75" customHeight="1" x14ac:dyDescent="0.25">
      <c r="A263" s="24" t="s">
        <v>172</v>
      </c>
      <c r="B263" s="25" t="s">
        <v>4</v>
      </c>
      <c r="C263" s="26">
        <v>19563962.640000001</v>
      </c>
      <c r="D263" s="26">
        <v>118610472</v>
      </c>
      <c r="E263" s="26">
        <v>109477594.09999999</v>
      </c>
      <c r="F263" s="27">
        <f t="shared" si="36"/>
        <v>559.5880349728576</v>
      </c>
      <c r="G263" s="27">
        <f t="shared" si="37"/>
        <v>92.300108290606914</v>
      </c>
      <c r="H263" s="28">
        <f t="shared" si="38"/>
        <v>89913631.459999993</v>
      </c>
      <c r="J263" s="39"/>
    </row>
    <row r="264" spans="1:10" ht="12.75" customHeight="1" x14ac:dyDescent="0.25">
      <c r="A264" s="24" t="s">
        <v>173</v>
      </c>
      <c r="B264" s="25" t="s">
        <v>341</v>
      </c>
      <c r="C264" s="26">
        <v>107831743.22</v>
      </c>
      <c r="D264" s="26">
        <v>521384690</v>
      </c>
      <c r="E264" s="26">
        <v>512061183.95999998</v>
      </c>
      <c r="F264" s="27">
        <f t="shared" si="36"/>
        <v>474.87054244804779</v>
      </c>
      <c r="G264" s="27">
        <f t="shared" si="37"/>
        <v>98.21177985874499</v>
      </c>
      <c r="H264" s="28">
        <f t="shared" si="38"/>
        <v>404229440.74000001</v>
      </c>
      <c r="J264" s="39"/>
    </row>
    <row r="265" spans="1:10" ht="12.75" customHeight="1" x14ac:dyDescent="0.25">
      <c r="A265" s="22" t="s">
        <v>375</v>
      </c>
      <c r="B265" s="17" t="s">
        <v>54</v>
      </c>
      <c r="C265" s="18">
        <v>16530980.35</v>
      </c>
      <c r="D265" s="18">
        <v>17312219</v>
      </c>
      <c r="E265" s="18">
        <v>15412971.99</v>
      </c>
      <c r="F265" s="19">
        <f t="shared" si="36"/>
        <v>93.236890152131849</v>
      </c>
      <c r="G265" s="19">
        <f t="shared" si="37"/>
        <v>89.029442095204544</v>
      </c>
      <c r="H265" s="31">
        <f t="shared" si="38"/>
        <v>-1118008.3599999994</v>
      </c>
      <c r="J265" s="39"/>
    </row>
    <row r="266" spans="1:10" ht="12.75" customHeight="1" x14ac:dyDescent="0.25">
      <c r="A266" s="24" t="s">
        <v>172</v>
      </c>
      <c r="B266" s="25" t="s">
        <v>4</v>
      </c>
      <c r="C266" s="26">
        <v>15112702.140000001</v>
      </c>
      <c r="D266" s="26">
        <v>16989518</v>
      </c>
      <c r="E266" s="26">
        <v>15123134.630000001</v>
      </c>
      <c r="F266" s="27">
        <f t="shared" si="36"/>
        <v>100.0690312685538</v>
      </c>
      <c r="G266" s="27">
        <f t="shared" si="37"/>
        <v>89.014500764530226</v>
      </c>
      <c r="H266" s="28">
        <f t="shared" si="38"/>
        <v>10432.490000000224</v>
      </c>
      <c r="J266" s="39"/>
    </row>
    <row r="267" spans="1:10" ht="12.75" customHeight="1" x14ac:dyDescent="0.25">
      <c r="A267" s="24" t="s">
        <v>173</v>
      </c>
      <c r="B267" s="25" t="s">
        <v>341</v>
      </c>
      <c r="C267" s="26">
        <v>1418278.21</v>
      </c>
      <c r="D267" s="26">
        <v>322701</v>
      </c>
      <c r="E267" s="26">
        <v>289837.36</v>
      </c>
      <c r="F267" s="27">
        <f t="shared" si="36"/>
        <v>20.435860746954575</v>
      </c>
      <c r="G267" s="27">
        <f t="shared" si="37"/>
        <v>89.816071223826384</v>
      </c>
      <c r="H267" s="28">
        <f t="shared" si="38"/>
        <v>-1128440.8500000001</v>
      </c>
      <c r="J267" s="39"/>
    </row>
    <row r="268" spans="1:10" ht="12.75" customHeight="1" x14ac:dyDescent="0.25">
      <c r="A268" s="22" t="s">
        <v>376</v>
      </c>
      <c r="B268" s="17" t="s">
        <v>55</v>
      </c>
      <c r="C268" s="18">
        <v>10182748.93</v>
      </c>
      <c r="D268" s="18">
        <v>10777273</v>
      </c>
      <c r="E268" s="18">
        <v>9938321.8599999994</v>
      </c>
      <c r="F268" s="19">
        <f t="shared" si="36"/>
        <v>97.599596418606765</v>
      </c>
      <c r="G268" s="19">
        <f t="shared" si="37"/>
        <v>92.215552672740117</v>
      </c>
      <c r="H268" s="31">
        <f t="shared" si="38"/>
        <v>-244427.0700000003</v>
      </c>
      <c r="J268" s="39"/>
    </row>
    <row r="269" spans="1:10" ht="12.75" customHeight="1" x14ac:dyDescent="0.25">
      <c r="A269" s="24" t="s">
        <v>172</v>
      </c>
      <c r="B269" s="25" t="s">
        <v>4</v>
      </c>
      <c r="C269" s="26">
        <v>9441381.4499999993</v>
      </c>
      <c r="D269" s="26">
        <v>10314410</v>
      </c>
      <c r="E269" s="26">
        <v>9778047.3699999992</v>
      </c>
      <c r="F269" s="27">
        <f t="shared" si="36"/>
        <v>103.56585444389603</v>
      </c>
      <c r="G269" s="27">
        <f t="shared" si="37"/>
        <v>94.799870957233608</v>
      </c>
      <c r="H269" s="28">
        <f t="shared" si="38"/>
        <v>336665.91999999993</v>
      </c>
      <c r="J269" s="39"/>
    </row>
    <row r="270" spans="1:10" ht="12.75" customHeight="1" x14ac:dyDescent="0.25">
      <c r="A270" s="24" t="s">
        <v>173</v>
      </c>
      <c r="B270" s="25" t="s">
        <v>341</v>
      </c>
      <c r="C270" s="26">
        <v>741367.48</v>
      </c>
      <c r="D270" s="26">
        <v>462863</v>
      </c>
      <c r="E270" s="26">
        <v>160274.49</v>
      </c>
      <c r="F270" s="27">
        <f t="shared" si="36"/>
        <v>21.618764556546235</v>
      </c>
      <c r="G270" s="27">
        <f t="shared" si="37"/>
        <v>34.626766451412188</v>
      </c>
      <c r="H270" s="28">
        <f t="shared" si="38"/>
        <v>-581092.99</v>
      </c>
      <c r="J270" s="39"/>
    </row>
    <row r="271" spans="1:10" ht="12.75" customHeight="1" x14ac:dyDescent="0.25">
      <c r="A271" s="22" t="s">
        <v>377</v>
      </c>
      <c r="B271" s="17" t="s">
        <v>56</v>
      </c>
      <c r="C271" s="18">
        <v>8067234.5700000003</v>
      </c>
      <c r="D271" s="18">
        <v>9572357</v>
      </c>
      <c r="E271" s="18">
        <v>9170004.3800000008</v>
      </c>
      <c r="F271" s="19">
        <f t="shared" si="36"/>
        <v>113.66973775748286</v>
      </c>
      <c r="G271" s="19">
        <f t="shared" si="37"/>
        <v>95.796723628255833</v>
      </c>
      <c r="H271" s="31">
        <f t="shared" si="38"/>
        <v>1102769.8100000005</v>
      </c>
      <c r="J271" s="39"/>
    </row>
    <row r="272" spans="1:10" ht="12.75" customHeight="1" x14ac:dyDescent="0.25">
      <c r="A272" s="24" t="s">
        <v>172</v>
      </c>
      <c r="B272" s="25" t="s">
        <v>4</v>
      </c>
      <c r="C272" s="26">
        <v>7638086.6100000003</v>
      </c>
      <c r="D272" s="26">
        <v>9428357</v>
      </c>
      <c r="E272" s="26">
        <v>9051721</v>
      </c>
      <c r="F272" s="27">
        <f t="shared" si="36"/>
        <v>118.50770306989227</v>
      </c>
      <c r="G272" s="27">
        <f t="shared" si="37"/>
        <v>96.005284908070408</v>
      </c>
      <c r="H272" s="28">
        <f t="shared" si="38"/>
        <v>1413634.3899999997</v>
      </c>
      <c r="J272" s="39"/>
    </row>
    <row r="273" spans="1:10" ht="12.75" customHeight="1" x14ac:dyDescent="0.25">
      <c r="A273" s="24" t="s">
        <v>173</v>
      </c>
      <c r="B273" s="25" t="s">
        <v>341</v>
      </c>
      <c r="C273" s="26">
        <v>429147.96</v>
      </c>
      <c r="D273" s="26">
        <v>144000</v>
      </c>
      <c r="E273" s="26">
        <v>118283.38</v>
      </c>
      <c r="F273" s="27">
        <f t="shared" si="36"/>
        <v>27.562377320866212</v>
      </c>
      <c r="G273" s="27">
        <f t="shared" si="37"/>
        <v>82.141236111111112</v>
      </c>
      <c r="H273" s="28">
        <f t="shared" si="38"/>
        <v>-310864.58</v>
      </c>
      <c r="J273" s="39"/>
    </row>
    <row r="274" spans="1:10" ht="12.75" customHeight="1" x14ac:dyDescent="0.25">
      <c r="A274" s="22" t="s">
        <v>378</v>
      </c>
      <c r="B274" s="17" t="s">
        <v>379</v>
      </c>
      <c r="C274" s="18">
        <v>100306854.27</v>
      </c>
      <c r="D274" s="18">
        <v>143760157</v>
      </c>
      <c r="E274" s="18">
        <v>109128690.06999999</v>
      </c>
      <c r="F274" s="19">
        <f t="shared" si="36"/>
        <v>108.79484843204624</v>
      </c>
      <c r="G274" s="19">
        <f t="shared" si="37"/>
        <v>75.910246863461623</v>
      </c>
      <c r="H274" s="31">
        <f t="shared" si="38"/>
        <v>8821835.799999997</v>
      </c>
      <c r="J274" s="39"/>
    </row>
    <row r="275" spans="1:10" ht="12.75" customHeight="1" x14ac:dyDescent="0.25">
      <c r="A275" s="24" t="s">
        <v>172</v>
      </c>
      <c r="B275" s="25" t="s">
        <v>4</v>
      </c>
      <c r="C275" s="26">
        <v>97624274.209999993</v>
      </c>
      <c r="D275" s="26">
        <v>141091613</v>
      </c>
      <c r="E275" s="26">
        <v>107277730.51000001</v>
      </c>
      <c r="F275" s="27">
        <f t="shared" si="36"/>
        <v>109.88837702315146</v>
      </c>
      <c r="G275" s="27">
        <f t="shared" si="37"/>
        <v>76.034094606317964</v>
      </c>
      <c r="H275" s="28">
        <f t="shared" si="38"/>
        <v>9653456.3000000119</v>
      </c>
      <c r="J275" s="39"/>
    </row>
    <row r="276" spans="1:10" ht="12.75" customHeight="1" x14ac:dyDescent="0.25">
      <c r="A276" s="24" t="s">
        <v>173</v>
      </c>
      <c r="B276" s="25" t="s">
        <v>341</v>
      </c>
      <c r="C276" s="26">
        <v>2682580.06</v>
      </c>
      <c r="D276" s="26">
        <v>2668544</v>
      </c>
      <c r="E276" s="26">
        <v>1850959.56</v>
      </c>
      <c r="F276" s="27">
        <f t="shared" si="36"/>
        <v>68.999229048172381</v>
      </c>
      <c r="G276" s="27">
        <f t="shared" si="37"/>
        <v>69.362152544608605</v>
      </c>
      <c r="H276" s="28">
        <f t="shared" si="38"/>
        <v>-831620.5</v>
      </c>
      <c r="J276" s="39"/>
    </row>
    <row r="277" spans="1:10" ht="12.75" customHeight="1" x14ac:dyDescent="0.25">
      <c r="A277" s="16" t="s">
        <v>268</v>
      </c>
      <c r="B277" s="17" t="s">
        <v>88</v>
      </c>
      <c r="C277" s="18">
        <v>16926342961.76</v>
      </c>
      <c r="D277" s="18">
        <v>18537856553</v>
      </c>
      <c r="E277" s="18">
        <v>17882389552.09</v>
      </c>
      <c r="F277" s="19">
        <f t="shared" si="33"/>
        <v>105.64827613672901</v>
      </c>
      <c r="G277" s="19">
        <f t="shared" si="34"/>
        <v>96.46417049869811</v>
      </c>
      <c r="H277" s="20">
        <f t="shared" si="35"/>
        <v>956046590.32999992</v>
      </c>
      <c r="J277" s="39"/>
    </row>
    <row r="278" spans="1:10" ht="12.75" customHeight="1" x14ac:dyDescent="0.25">
      <c r="A278" s="22" t="s">
        <v>269</v>
      </c>
      <c r="B278" s="17" t="s">
        <v>89</v>
      </c>
      <c r="C278" s="18">
        <v>10728485988.09</v>
      </c>
      <c r="D278" s="18">
        <v>11505644691</v>
      </c>
      <c r="E278" s="18">
        <v>11393722974.120001</v>
      </c>
      <c r="F278" s="19">
        <f t="shared" si="33"/>
        <v>106.20066043585739</v>
      </c>
      <c r="G278" s="19">
        <f t="shared" si="34"/>
        <v>99.027245148917658</v>
      </c>
      <c r="H278" s="20">
        <f t="shared" si="35"/>
        <v>665236986.03000069</v>
      </c>
      <c r="J278" s="39"/>
    </row>
    <row r="279" spans="1:10" ht="12.75" customHeight="1" x14ac:dyDescent="0.25">
      <c r="A279" s="24" t="s">
        <v>172</v>
      </c>
      <c r="B279" s="25" t="s">
        <v>4</v>
      </c>
      <c r="C279" s="26">
        <v>10682726272.27</v>
      </c>
      <c r="D279" s="26">
        <v>11129484642</v>
      </c>
      <c r="E279" s="26">
        <v>11030650148.219999</v>
      </c>
      <c r="F279" s="27">
        <f t="shared" si="33"/>
        <v>103.25688281326775</v>
      </c>
      <c r="G279" s="27">
        <f t="shared" si="34"/>
        <v>99.11195803795782</v>
      </c>
      <c r="H279" s="28">
        <f t="shared" si="35"/>
        <v>347923875.94999886</v>
      </c>
      <c r="J279" s="39"/>
    </row>
    <row r="280" spans="1:10" ht="12.75" customHeight="1" x14ac:dyDescent="0.25">
      <c r="A280" s="24" t="s">
        <v>173</v>
      </c>
      <c r="B280" s="25" t="s">
        <v>341</v>
      </c>
      <c r="C280" s="26">
        <v>45759715.82</v>
      </c>
      <c r="D280" s="26">
        <v>376160049</v>
      </c>
      <c r="E280" s="26">
        <v>363072825.89999998</v>
      </c>
      <c r="F280" s="27">
        <f t="shared" si="33"/>
        <v>793.43330567912608</v>
      </c>
      <c r="G280" s="27">
        <f t="shared" si="34"/>
        <v>96.520836507015645</v>
      </c>
      <c r="H280" s="28">
        <f t="shared" si="35"/>
        <v>317313110.07999998</v>
      </c>
      <c r="J280" s="39"/>
    </row>
    <row r="281" spans="1:10" ht="12.75" customHeight="1" x14ac:dyDescent="0.25">
      <c r="A281" s="22" t="s">
        <v>270</v>
      </c>
      <c r="B281" s="17" t="s">
        <v>90</v>
      </c>
      <c r="C281" s="18">
        <v>4685124166.7700005</v>
      </c>
      <c r="D281" s="18">
        <v>5209643725</v>
      </c>
      <c r="E281" s="18">
        <v>4832301863.6300001</v>
      </c>
      <c r="F281" s="19">
        <f t="shared" si="33"/>
        <v>103.14138305882865</v>
      </c>
      <c r="G281" s="19">
        <f t="shared" si="34"/>
        <v>92.756858601304842</v>
      </c>
      <c r="H281" s="20">
        <f t="shared" si="35"/>
        <v>147177696.85999966</v>
      </c>
      <c r="J281" s="39"/>
    </row>
    <row r="282" spans="1:10" ht="12.75" customHeight="1" x14ac:dyDescent="0.25">
      <c r="A282" s="24" t="s">
        <v>172</v>
      </c>
      <c r="B282" s="25" t="s">
        <v>4</v>
      </c>
      <c r="C282" s="26">
        <v>4241240306.5799999</v>
      </c>
      <c r="D282" s="26">
        <v>4496327827</v>
      </c>
      <c r="E282" s="26">
        <v>4304346313.6599998</v>
      </c>
      <c r="F282" s="27">
        <f t="shared" si="33"/>
        <v>101.48791397134691</v>
      </c>
      <c r="G282" s="27">
        <f t="shared" si="34"/>
        <v>95.730259875910946</v>
      </c>
      <c r="H282" s="28">
        <f t="shared" si="35"/>
        <v>63106007.079999924</v>
      </c>
      <c r="J282" s="39"/>
    </row>
    <row r="283" spans="1:10" ht="12.75" customHeight="1" x14ac:dyDescent="0.25">
      <c r="A283" s="24" t="s">
        <v>173</v>
      </c>
      <c r="B283" s="25" t="s">
        <v>341</v>
      </c>
      <c r="C283" s="26">
        <v>443883860.19</v>
      </c>
      <c r="D283" s="26">
        <v>713315898</v>
      </c>
      <c r="E283" s="26">
        <v>527955549.97000003</v>
      </c>
      <c r="F283" s="27">
        <f t="shared" si="33"/>
        <v>118.94001952312796</v>
      </c>
      <c r="G283" s="27">
        <f t="shared" si="34"/>
        <v>74.014269337089701</v>
      </c>
      <c r="H283" s="28">
        <f t="shared" si="35"/>
        <v>84071689.780000031</v>
      </c>
      <c r="J283" s="39"/>
    </row>
    <row r="284" spans="1:10" ht="12.75" customHeight="1" x14ac:dyDescent="0.25">
      <c r="A284" s="22" t="s">
        <v>271</v>
      </c>
      <c r="B284" s="17" t="s">
        <v>91</v>
      </c>
      <c r="C284" s="18">
        <v>619602151.69000006</v>
      </c>
      <c r="D284" s="18">
        <v>918371573</v>
      </c>
      <c r="E284" s="18">
        <v>802431200.02999997</v>
      </c>
      <c r="F284" s="19">
        <f t="shared" si="33"/>
        <v>129.50749086995958</v>
      </c>
      <c r="G284" s="19">
        <f t="shared" si="34"/>
        <v>87.375439704512715</v>
      </c>
      <c r="H284" s="20">
        <f t="shared" si="35"/>
        <v>182829048.33999991</v>
      </c>
      <c r="J284" s="39"/>
    </row>
    <row r="285" spans="1:10" ht="12.75" customHeight="1" x14ac:dyDescent="0.25">
      <c r="A285" s="24" t="s">
        <v>172</v>
      </c>
      <c r="B285" s="25" t="s">
        <v>4</v>
      </c>
      <c r="C285" s="26">
        <v>579979732.34000003</v>
      </c>
      <c r="D285" s="26">
        <v>747958387</v>
      </c>
      <c r="E285" s="26">
        <v>698164276.05999994</v>
      </c>
      <c r="F285" s="27">
        <f t="shared" si="33"/>
        <v>120.37735754026606</v>
      </c>
      <c r="G285" s="27">
        <f t="shared" si="34"/>
        <v>93.342662933466102</v>
      </c>
      <c r="H285" s="28">
        <f t="shared" si="35"/>
        <v>118184543.71999991</v>
      </c>
      <c r="J285" s="39"/>
    </row>
    <row r="286" spans="1:10" ht="12.75" customHeight="1" x14ac:dyDescent="0.25">
      <c r="A286" s="24" t="s">
        <v>173</v>
      </c>
      <c r="B286" s="25" t="s">
        <v>341</v>
      </c>
      <c r="C286" s="26">
        <v>39622419.350000001</v>
      </c>
      <c r="D286" s="26">
        <v>170413186</v>
      </c>
      <c r="E286" s="26">
        <v>104266923.97</v>
      </c>
      <c r="F286" s="27">
        <f t="shared" si="33"/>
        <v>263.15133119199595</v>
      </c>
      <c r="G286" s="27">
        <f t="shared" si="34"/>
        <v>61.18477473333548</v>
      </c>
      <c r="H286" s="28">
        <f t="shared" si="35"/>
        <v>64644504.619999997</v>
      </c>
      <c r="J286" s="39"/>
    </row>
    <row r="287" spans="1:10" ht="12.75" customHeight="1" x14ac:dyDescent="0.25">
      <c r="A287" s="22" t="s">
        <v>272</v>
      </c>
      <c r="B287" s="17" t="s">
        <v>92</v>
      </c>
      <c r="C287" s="18">
        <v>19001897.649999999</v>
      </c>
      <c r="D287" s="18">
        <v>19278689</v>
      </c>
      <c r="E287" s="18">
        <v>18784123.629999999</v>
      </c>
      <c r="F287" s="19">
        <f t="shared" si="33"/>
        <v>98.853935412077121</v>
      </c>
      <c r="G287" s="19">
        <f t="shared" si="34"/>
        <v>97.434652480778112</v>
      </c>
      <c r="H287" s="20">
        <f t="shared" si="35"/>
        <v>-217774.01999999955</v>
      </c>
      <c r="J287" s="39"/>
    </row>
    <row r="288" spans="1:10" ht="12.75" customHeight="1" x14ac:dyDescent="0.25">
      <c r="A288" s="24" t="s">
        <v>172</v>
      </c>
      <c r="B288" s="25" t="s">
        <v>4</v>
      </c>
      <c r="C288" s="26">
        <v>18488291.16</v>
      </c>
      <c r="D288" s="26">
        <v>18967673</v>
      </c>
      <c r="E288" s="26">
        <v>18410745.370000001</v>
      </c>
      <c r="F288" s="27">
        <f t="shared" si="33"/>
        <v>99.580568104813423</v>
      </c>
      <c r="G288" s="27">
        <f t="shared" si="34"/>
        <v>97.063806245499919</v>
      </c>
      <c r="H288" s="28">
        <f t="shared" si="35"/>
        <v>-77545.789999999106</v>
      </c>
      <c r="J288" s="39"/>
    </row>
    <row r="289" spans="1:10" ht="12.75" customHeight="1" x14ac:dyDescent="0.25">
      <c r="A289" s="24" t="s">
        <v>173</v>
      </c>
      <c r="B289" s="25" t="s">
        <v>341</v>
      </c>
      <c r="C289" s="26">
        <v>513606.49</v>
      </c>
      <c r="D289" s="26">
        <v>311016</v>
      </c>
      <c r="E289" s="26">
        <v>373378.26</v>
      </c>
      <c r="F289" s="27">
        <f t="shared" si="33"/>
        <v>72.697340720908727</v>
      </c>
      <c r="G289" s="27">
        <f t="shared" si="34"/>
        <v>120.05114206343082</v>
      </c>
      <c r="H289" s="28">
        <f t="shared" si="35"/>
        <v>-140228.22999999998</v>
      </c>
      <c r="J289" s="39"/>
    </row>
    <row r="290" spans="1:10" ht="12.75" customHeight="1" x14ac:dyDescent="0.25">
      <c r="A290" s="22" t="s">
        <v>273</v>
      </c>
      <c r="B290" s="17" t="s">
        <v>93</v>
      </c>
      <c r="C290" s="18">
        <v>197716833.21000001</v>
      </c>
      <c r="D290" s="18">
        <v>132063294</v>
      </c>
      <c r="E290" s="18">
        <v>122232739.98</v>
      </c>
      <c r="F290" s="19">
        <f t="shared" si="33"/>
        <v>61.822121058439947</v>
      </c>
      <c r="G290" s="19">
        <f t="shared" si="34"/>
        <v>92.556179902645781</v>
      </c>
      <c r="H290" s="20">
        <f t="shared" si="35"/>
        <v>-75484093.230000004</v>
      </c>
      <c r="J290" s="39"/>
    </row>
    <row r="291" spans="1:10" ht="12.75" customHeight="1" x14ac:dyDescent="0.25">
      <c r="A291" s="24" t="s">
        <v>172</v>
      </c>
      <c r="B291" s="25" t="s">
        <v>4</v>
      </c>
      <c r="C291" s="26">
        <v>88915128.829999998</v>
      </c>
      <c r="D291" s="26">
        <v>96172608</v>
      </c>
      <c r="E291" s="26">
        <v>92136892.430000007</v>
      </c>
      <c r="F291" s="27">
        <f t="shared" si="33"/>
        <v>103.6234144204636</v>
      </c>
      <c r="G291" s="27">
        <f t="shared" si="34"/>
        <v>95.803674607638811</v>
      </c>
      <c r="H291" s="28">
        <f t="shared" si="35"/>
        <v>3221763.6000000089</v>
      </c>
      <c r="J291" s="39"/>
    </row>
    <row r="292" spans="1:10" ht="12.75" customHeight="1" x14ac:dyDescent="0.25">
      <c r="A292" s="24" t="s">
        <v>173</v>
      </c>
      <c r="B292" s="25" t="s">
        <v>341</v>
      </c>
      <c r="C292" s="26">
        <v>108801704.38</v>
      </c>
      <c r="D292" s="26">
        <v>35890686</v>
      </c>
      <c r="E292" s="26">
        <v>30095847.550000001</v>
      </c>
      <c r="F292" s="27">
        <f t="shared" si="33"/>
        <v>27.661191266717179</v>
      </c>
      <c r="G292" s="27">
        <f t="shared" si="34"/>
        <v>83.854199805487141</v>
      </c>
      <c r="H292" s="28">
        <f t="shared" si="35"/>
        <v>-78705856.829999998</v>
      </c>
      <c r="J292" s="39"/>
    </row>
    <row r="293" spans="1:10" ht="12.75" customHeight="1" x14ac:dyDescent="0.25">
      <c r="A293" s="22" t="s">
        <v>274</v>
      </c>
      <c r="B293" s="17" t="s">
        <v>94</v>
      </c>
      <c r="C293" s="18">
        <v>244311778.80000001</v>
      </c>
      <c r="D293" s="18">
        <v>279586527</v>
      </c>
      <c r="E293" s="18">
        <v>254411260.36000001</v>
      </c>
      <c r="F293" s="19">
        <f t="shared" si="33"/>
        <v>104.13384962837493</v>
      </c>
      <c r="G293" s="19">
        <f t="shared" si="34"/>
        <v>90.995536548154206</v>
      </c>
      <c r="H293" s="20">
        <f t="shared" si="35"/>
        <v>10099481.560000002</v>
      </c>
      <c r="J293" s="39"/>
    </row>
    <row r="294" spans="1:10" ht="12.75" customHeight="1" x14ac:dyDescent="0.25">
      <c r="A294" s="24" t="s">
        <v>172</v>
      </c>
      <c r="B294" s="25" t="s">
        <v>4</v>
      </c>
      <c r="C294" s="26">
        <v>131380721.23999999</v>
      </c>
      <c r="D294" s="26">
        <v>188706362</v>
      </c>
      <c r="E294" s="26">
        <v>198169081.25999999</v>
      </c>
      <c r="F294" s="27">
        <f t="shared" si="33"/>
        <v>150.83573859972518</v>
      </c>
      <c r="G294" s="27">
        <f t="shared" si="34"/>
        <v>105.01452052793006</v>
      </c>
      <c r="H294" s="28">
        <f t="shared" si="35"/>
        <v>66788360.019999996</v>
      </c>
      <c r="J294" s="39"/>
    </row>
    <row r="295" spans="1:10" ht="12.75" customHeight="1" x14ac:dyDescent="0.25">
      <c r="A295" s="24" t="s">
        <v>173</v>
      </c>
      <c r="B295" s="25" t="s">
        <v>341</v>
      </c>
      <c r="C295" s="26">
        <v>112931057.56</v>
      </c>
      <c r="D295" s="26">
        <v>90880165</v>
      </c>
      <c r="E295" s="26">
        <v>56242179.100000001</v>
      </c>
      <c r="F295" s="27">
        <f t="shared" si="33"/>
        <v>49.802224751254691</v>
      </c>
      <c r="G295" s="27">
        <f t="shared" si="34"/>
        <v>61.886088234985046</v>
      </c>
      <c r="H295" s="28">
        <f t="shared" si="35"/>
        <v>-56688878.460000001</v>
      </c>
      <c r="J295" s="39"/>
    </row>
    <row r="296" spans="1:10" ht="12.75" customHeight="1" x14ac:dyDescent="0.25">
      <c r="A296" s="22" t="s">
        <v>275</v>
      </c>
      <c r="B296" s="17" t="s">
        <v>95</v>
      </c>
      <c r="C296" s="18">
        <v>23925065.690000001</v>
      </c>
      <c r="D296" s="18">
        <v>24430482</v>
      </c>
      <c r="E296" s="18">
        <v>24116965.890000001</v>
      </c>
      <c r="F296" s="19">
        <f t="shared" si="33"/>
        <v>100.80208849783936</v>
      </c>
      <c r="G296" s="19">
        <f t="shared" si="34"/>
        <v>98.716701086781669</v>
      </c>
      <c r="H296" s="20">
        <f t="shared" si="35"/>
        <v>191900.19999999925</v>
      </c>
      <c r="J296" s="39"/>
    </row>
    <row r="297" spans="1:10" ht="12.75" customHeight="1" x14ac:dyDescent="0.25">
      <c r="A297" s="24" t="s">
        <v>172</v>
      </c>
      <c r="B297" s="25" t="s">
        <v>4</v>
      </c>
      <c r="C297" s="26">
        <v>23760986.120000001</v>
      </c>
      <c r="D297" s="26">
        <v>24168482</v>
      </c>
      <c r="E297" s="26">
        <v>24061906.050000001</v>
      </c>
      <c r="F297" s="27">
        <f t="shared" si="33"/>
        <v>101.26644546013479</v>
      </c>
      <c r="G297" s="27">
        <f t="shared" si="34"/>
        <v>99.559029193476036</v>
      </c>
      <c r="H297" s="28">
        <f t="shared" si="35"/>
        <v>300919.9299999997</v>
      </c>
      <c r="J297" s="39"/>
    </row>
    <row r="298" spans="1:10" ht="12.75" customHeight="1" x14ac:dyDescent="0.25">
      <c r="A298" s="24" t="s">
        <v>173</v>
      </c>
      <c r="B298" s="25" t="s">
        <v>341</v>
      </c>
      <c r="C298" s="26">
        <v>164079.57</v>
      </c>
      <c r="D298" s="26">
        <v>262000</v>
      </c>
      <c r="E298" s="26">
        <v>55059.839999999997</v>
      </c>
      <c r="F298" s="27">
        <f t="shared" si="33"/>
        <v>33.556791988179882</v>
      </c>
      <c r="G298" s="27">
        <f t="shared" si="34"/>
        <v>21.015206106870227</v>
      </c>
      <c r="H298" s="28">
        <f t="shared" si="35"/>
        <v>-109019.73000000001</v>
      </c>
      <c r="J298" s="39"/>
    </row>
    <row r="299" spans="1:10" ht="12.75" customHeight="1" x14ac:dyDescent="0.25">
      <c r="A299" s="22" t="s">
        <v>276</v>
      </c>
      <c r="B299" s="17" t="s">
        <v>96</v>
      </c>
      <c r="C299" s="18">
        <v>41695076.170000002</v>
      </c>
      <c r="D299" s="18">
        <v>58331847</v>
      </c>
      <c r="E299" s="18">
        <v>49068634.689999998</v>
      </c>
      <c r="F299" s="19">
        <f t="shared" si="33"/>
        <v>117.68448267113453</v>
      </c>
      <c r="G299" s="19">
        <f t="shared" si="34"/>
        <v>84.119802841147816</v>
      </c>
      <c r="H299" s="20">
        <f t="shared" si="35"/>
        <v>7373558.5199999958</v>
      </c>
      <c r="J299" s="39"/>
    </row>
    <row r="300" spans="1:10" ht="12.75" customHeight="1" x14ac:dyDescent="0.25">
      <c r="A300" s="24" t="s">
        <v>172</v>
      </c>
      <c r="B300" s="25" t="s">
        <v>4</v>
      </c>
      <c r="C300" s="26">
        <v>38743790.600000001</v>
      </c>
      <c r="D300" s="26">
        <v>47326294</v>
      </c>
      <c r="E300" s="26">
        <v>43989346.829999998</v>
      </c>
      <c r="F300" s="27">
        <f t="shared" si="33"/>
        <v>113.53908884176138</v>
      </c>
      <c r="G300" s="27">
        <f t="shared" si="34"/>
        <v>92.949063009243858</v>
      </c>
      <c r="H300" s="28">
        <f t="shared" si="35"/>
        <v>5245556.2299999967</v>
      </c>
      <c r="J300" s="39"/>
    </row>
    <row r="301" spans="1:10" ht="12.75" customHeight="1" x14ac:dyDescent="0.25">
      <c r="A301" s="24" t="s">
        <v>173</v>
      </c>
      <c r="B301" s="25" t="s">
        <v>341</v>
      </c>
      <c r="C301" s="26">
        <v>2951285.57</v>
      </c>
      <c r="D301" s="26">
        <v>11005553</v>
      </c>
      <c r="E301" s="26">
        <v>5079287.8600000003</v>
      </c>
      <c r="F301" s="27">
        <f t="shared" si="33"/>
        <v>172.10424879351817</v>
      </c>
      <c r="G301" s="27">
        <f t="shared" si="34"/>
        <v>46.152045789975297</v>
      </c>
      <c r="H301" s="28">
        <f t="shared" si="35"/>
        <v>2128002.2900000005</v>
      </c>
      <c r="J301" s="39"/>
    </row>
    <row r="302" spans="1:10" ht="12.75" customHeight="1" x14ac:dyDescent="0.25">
      <c r="A302" s="22" t="s">
        <v>277</v>
      </c>
      <c r="B302" s="17" t="s">
        <v>97</v>
      </c>
      <c r="C302" s="18">
        <v>33055658.260000002</v>
      </c>
      <c r="D302" s="18">
        <v>24792496</v>
      </c>
      <c r="E302" s="18">
        <v>24481414.870000001</v>
      </c>
      <c r="F302" s="19">
        <f t="shared" si="33"/>
        <v>74.061193026140643</v>
      </c>
      <c r="G302" s="19">
        <f t="shared" si="34"/>
        <v>98.74526094508596</v>
      </c>
      <c r="H302" s="20">
        <f t="shared" si="35"/>
        <v>-8574243.3900000006</v>
      </c>
      <c r="J302" s="39"/>
    </row>
    <row r="303" spans="1:10" ht="12.75" customHeight="1" x14ac:dyDescent="0.25">
      <c r="A303" s="24" t="s">
        <v>172</v>
      </c>
      <c r="B303" s="25" t="s">
        <v>4</v>
      </c>
      <c r="C303" s="26">
        <v>32782445.75</v>
      </c>
      <c r="D303" s="26">
        <v>23707776</v>
      </c>
      <c r="E303" s="26">
        <v>23397473.960000001</v>
      </c>
      <c r="F303" s="27">
        <f t="shared" si="33"/>
        <v>71.371959671434823</v>
      </c>
      <c r="G303" s="27">
        <f t="shared" si="34"/>
        <v>98.691138131219063</v>
      </c>
      <c r="H303" s="28">
        <f t="shared" si="35"/>
        <v>-9384971.7899999991</v>
      </c>
      <c r="J303" s="39"/>
    </row>
    <row r="304" spans="1:10" ht="12.75" customHeight="1" x14ac:dyDescent="0.25">
      <c r="A304" s="24" t="s">
        <v>173</v>
      </c>
      <c r="B304" s="25" t="s">
        <v>341</v>
      </c>
      <c r="C304" s="26">
        <v>273212.51</v>
      </c>
      <c r="D304" s="26">
        <v>1084720</v>
      </c>
      <c r="E304" s="26">
        <v>1083940.9099999999</v>
      </c>
      <c r="F304" s="27">
        <f t="shared" si="33"/>
        <v>396.73912076720057</v>
      </c>
      <c r="G304" s="27">
        <f t="shared" si="34"/>
        <v>99.928175934803448</v>
      </c>
      <c r="H304" s="28">
        <f t="shared" si="35"/>
        <v>810728.39999999991</v>
      </c>
      <c r="J304" s="39"/>
    </row>
    <row r="305" spans="1:10" ht="12.75" customHeight="1" x14ac:dyDescent="0.25">
      <c r="A305" s="22" t="s">
        <v>278</v>
      </c>
      <c r="B305" s="17" t="s">
        <v>98</v>
      </c>
      <c r="C305" s="18">
        <v>22668699.02</v>
      </c>
      <c r="D305" s="18">
        <v>20581325</v>
      </c>
      <c r="E305" s="18">
        <v>19253868.710000001</v>
      </c>
      <c r="F305" s="19">
        <f t="shared" si="33"/>
        <v>84.935922846797766</v>
      </c>
      <c r="G305" s="19">
        <f t="shared" si="34"/>
        <v>93.550190330311594</v>
      </c>
      <c r="H305" s="20">
        <f t="shared" si="35"/>
        <v>-3414830.3099999987</v>
      </c>
      <c r="J305" s="39"/>
    </row>
    <row r="306" spans="1:10" ht="12.75" customHeight="1" x14ac:dyDescent="0.25">
      <c r="A306" s="24" t="s">
        <v>172</v>
      </c>
      <c r="B306" s="25" t="s">
        <v>4</v>
      </c>
      <c r="C306" s="26">
        <v>21547504.25</v>
      </c>
      <c r="D306" s="26">
        <v>19753109</v>
      </c>
      <c r="E306" s="26">
        <v>18480754.43</v>
      </c>
      <c r="F306" s="27">
        <f t="shared" si="33"/>
        <v>85.767494070688016</v>
      </c>
      <c r="G306" s="27">
        <f t="shared" si="34"/>
        <v>93.558712352571945</v>
      </c>
      <c r="H306" s="28">
        <f t="shared" si="35"/>
        <v>-3066749.8200000003</v>
      </c>
      <c r="J306" s="39"/>
    </row>
    <row r="307" spans="1:10" ht="12.75" customHeight="1" x14ac:dyDescent="0.25">
      <c r="A307" s="24" t="s">
        <v>173</v>
      </c>
      <c r="B307" s="25" t="s">
        <v>341</v>
      </c>
      <c r="C307" s="26">
        <v>1121194.77</v>
      </c>
      <c r="D307" s="26">
        <v>828216</v>
      </c>
      <c r="E307" s="26">
        <v>773114.28</v>
      </c>
      <c r="F307" s="27">
        <f t="shared" si="33"/>
        <v>68.954502882670425</v>
      </c>
      <c r="G307" s="27">
        <f t="shared" si="34"/>
        <v>93.34693847981687</v>
      </c>
      <c r="H307" s="28">
        <f t="shared" si="35"/>
        <v>-348080.49</v>
      </c>
      <c r="J307" s="39"/>
    </row>
    <row r="308" spans="1:10" ht="12.75" customHeight="1" x14ac:dyDescent="0.25">
      <c r="A308" s="22" t="s">
        <v>279</v>
      </c>
      <c r="B308" s="17" t="s">
        <v>99</v>
      </c>
      <c r="C308" s="18">
        <v>39938957.859999999</v>
      </c>
      <c r="D308" s="18">
        <v>40239919</v>
      </c>
      <c r="E308" s="18">
        <v>37827870.939999998</v>
      </c>
      <c r="F308" s="19">
        <f t="shared" si="33"/>
        <v>94.714216311301612</v>
      </c>
      <c r="G308" s="19">
        <f t="shared" si="34"/>
        <v>94.005832715518139</v>
      </c>
      <c r="H308" s="20">
        <f t="shared" si="35"/>
        <v>-2111086.9200000018</v>
      </c>
      <c r="J308" s="39"/>
    </row>
    <row r="309" spans="1:10" ht="12.75" customHeight="1" x14ac:dyDescent="0.25">
      <c r="A309" s="24" t="s">
        <v>172</v>
      </c>
      <c r="B309" s="25" t="s">
        <v>4</v>
      </c>
      <c r="C309" s="26">
        <v>39301353.700000003</v>
      </c>
      <c r="D309" s="26">
        <v>38331949</v>
      </c>
      <c r="E309" s="26">
        <v>35852922.57</v>
      </c>
      <c r="F309" s="27">
        <f t="shared" si="33"/>
        <v>91.225668315847344</v>
      </c>
      <c r="G309" s="27">
        <f t="shared" si="34"/>
        <v>93.532740978028542</v>
      </c>
      <c r="H309" s="28">
        <f t="shared" si="35"/>
        <v>-3448431.1300000027</v>
      </c>
      <c r="J309" s="39"/>
    </row>
    <row r="310" spans="1:10" ht="12.75" customHeight="1" x14ac:dyDescent="0.25">
      <c r="A310" s="24" t="s">
        <v>173</v>
      </c>
      <c r="B310" s="25" t="s">
        <v>341</v>
      </c>
      <c r="C310" s="26">
        <v>637604.16</v>
      </c>
      <c r="D310" s="26">
        <v>1907970</v>
      </c>
      <c r="E310" s="26">
        <v>1974948.37</v>
      </c>
      <c r="F310" s="27">
        <f t="shared" si="33"/>
        <v>309.7452140211883</v>
      </c>
      <c r="G310" s="27">
        <f t="shared" si="34"/>
        <v>103.51045194630943</v>
      </c>
      <c r="H310" s="28">
        <f t="shared" si="35"/>
        <v>1337344.21</v>
      </c>
      <c r="J310" s="39"/>
    </row>
    <row r="311" spans="1:10" ht="12.75" customHeight="1" x14ac:dyDescent="0.25">
      <c r="A311" s="22" t="s">
        <v>280</v>
      </c>
      <c r="B311" s="17" t="s">
        <v>100</v>
      </c>
      <c r="C311" s="18">
        <v>223199164.37</v>
      </c>
      <c r="D311" s="18">
        <v>258502287</v>
      </c>
      <c r="E311" s="18">
        <v>265935936.22</v>
      </c>
      <c r="F311" s="19">
        <f t="shared" si="33"/>
        <v>119.14737090106426</v>
      </c>
      <c r="G311" s="19">
        <f t="shared" si="34"/>
        <v>102.87566091049709</v>
      </c>
      <c r="H311" s="20">
        <f t="shared" si="35"/>
        <v>42736771.849999994</v>
      </c>
      <c r="J311" s="39"/>
    </row>
    <row r="312" spans="1:10" ht="12.75" customHeight="1" x14ac:dyDescent="0.25">
      <c r="A312" s="24" t="s">
        <v>172</v>
      </c>
      <c r="B312" s="25" t="s">
        <v>4</v>
      </c>
      <c r="C312" s="26">
        <v>222481622.75</v>
      </c>
      <c r="D312" s="26">
        <v>257059325</v>
      </c>
      <c r="E312" s="26">
        <v>265286680.58000001</v>
      </c>
      <c r="F312" s="27">
        <f t="shared" si="33"/>
        <v>119.23981733902561</v>
      </c>
      <c r="G312" s="27">
        <f t="shared" si="34"/>
        <v>103.20056686525572</v>
      </c>
      <c r="H312" s="28">
        <f t="shared" si="35"/>
        <v>42805057.830000013</v>
      </c>
      <c r="J312" s="39"/>
    </row>
    <row r="313" spans="1:10" ht="12.75" customHeight="1" x14ac:dyDescent="0.25">
      <c r="A313" s="24" t="s">
        <v>173</v>
      </c>
      <c r="B313" s="25" t="s">
        <v>341</v>
      </c>
      <c r="C313" s="26">
        <v>717541.62</v>
      </c>
      <c r="D313" s="26">
        <v>1442962</v>
      </c>
      <c r="E313" s="26">
        <v>649255.64</v>
      </c>
      <c r="F313" s="27">
        <f t="shared" si="33"/>
        <v>90.483342276368589</v>
      </c>
      <c r="G313" s="27">
        <f t="shared" si="34"/>
        <v>44.994645735646536</v>
      </c>
      <c r="H313" s="28">
        <f t="shared" si="35"/>
        <v>-68285.979999999981</v>
      </c>
      <c r="J313" s="39"/>
    </row>
    <row r="314" spans="1:10" ht="12.75" customHeight="1" x14ac:dyDescent="0.25">
      <c r="A314" s="22" t="s">
        <v>281</v>
      </c>
      <c r="B314" s="17" t="s">
        <v>101</v>
      </c>
      <c r="C314" s="18">
        <v>47617524.18</v>
      </c>
      <c r="D314" s="18">
        <v>46389698</v>
      </c>
      <c r="E314" s="18">
        <v>37820699.020000003</v>
      </c>
      <c r="F314" s="19">
        <f t="shared" ref="F314:F385" si="39">IF(C314=0,"x",E314/C314*100)</f>
        <v>79.426008956352263</v>
      </c>
      <c r="G314" s="19">
        <f t="shared" ref="G314:G385" si="40">IF(D314=0,"x",E314/D314*100)</f>
        <v>81.52822857350786</v>
      </c>
      <c r="H314" s="20">
        <f t="shared" ref="H314:H386" si="41">+E314-C314</f>
        <v>-9796825.1599999964</v>
      </c>
      <c r="J314" s="39"/>
    </row>
    <row r="315" spans="1:10" ht="12.75" customHeight="1" x14ac:dyDescent="0.25">
      <c r="A315" s="24" t="s">
        <v>172</v>
      </c>
      <c r="B315" s="25" t="s">
        <v>4</v>
      </c>
      <c r="C315" s="26">
        <v>46864246.380000003</v>
      </c>
      <c r="D315" s="26">
        <v>46033357</v>
      </c>
      <c r="E315" s="26">
        <v>37517812.270000003</v>
      </c>
      <c r="F315" s="27">
        <f t="shared" si="39"/>
        <v>80.056365284924908</v>
      </c>
      <c r="G315" s="27">
        <f t="shared" si="40"/>
        <v>81.501360567729193</v>
      </c>
      <c r="H315" s="28">
        <f t="shared" si="41"/>
        <v>-9346434.1099999994</v>
      </c>
      <c r="J315" s="39"/>
    </row>
    <row r="316" spans="1:10" ht="12.75" customHeight="1" x14ac:dyDescent="0.25">
      <c r="A316" s="24" t="s">
        <v>173</v>
      </c>
      <c r="B316" s="25" t="s">
        <v>341</v>
      </c>
      <c r="C316" s="26">
        <v>753277.8</v>
      </c>
      <c r="D316" s="26">
        <v>356341</v>
      </c>
      <c r="E316" s="26">
        <v>302886.75</v>
      </c>
      <c r="F316" s="27">
        <f t="shared" si="39"/>
        <v>40.209169844113283</v>
      </c>
      <c r="G316" s="27">
        <f t="shared" si="40"/>
        <v>84.999130046781033</v>
      </c>
      <c r="H316" s="28">
        <f t="shared" si="41"/>
        <v>-450391.05000000005</v>
      </c>
      <c r="J316" s="39"/>
    </row>
    <row r="317" spans="1:10" ht="12.75" customHeight="1" x14ac:dyDescent="0.25">
      <c r="A317" s="16" t="s">
        <v>282</v>
      </c>
      <c r="B317" s="17" t="s">
        <v>420</v>
      </c>
      <c r="C317" s="18">
        <v>50157350271.910004</v>
      </c>
      <c r="D317" s="18">
        <v>59951556289</v>
      </c>
      <c r="E317" s="18">
        <v>59410268577.730003</v>
      </c>
      <c r="F317" s="19">
        <f t="shared" si="39"/>
        <v>118.4477813434295</v>
      </c>
      <c r="G317" s="19">
        <f t="shared" si="40"/>
        <v>99.097124837492643</v>
      </c>
      <c r="H317" s="20">
        <f t="shared" si="41"/>
        <v>9252918305.8199997</v>
      </c>
      <c r="J317" s="39"/>
    </row>
    <row r="318" spans="1:10" ht="12.75" customHeight="1" x14ac:dyDescent="0.25">
      <c r="A318" s="22" t="s">
        <v>283</v>
      </c>
      <c r="B318" s="17" t="s">
        <v>421</v>
      </c>
      <c r="C318" s="18">
        <v>1527484316.3699999</v>
      </c>
      <c r="D318" s="18">
        <v>1737353725</v>
      </c>
      <c r="E318" s="18">
        <v>1595930722.3099999</v>
      </c>
      <c r="F318" s="19">
        <f t="shared" si="39"/>
        <v>104.48098911435373</v>
      </c>
      <c r="G318" s="19">
        <f t="shared" si="40"/>
        <v>91.85986131350424</v>
      </c>
      <c r="H318" s="20">
        <f t="shared" si="41"/>
        <v>68446405.940000057</v>
      </c>
      <c r="J318" s="39"/>
    </row>
    <row r="319" spans="1:10" ht="12.75" customHeight="1" x14ac:dyDescent="0.25">
      <c r="A319" s="24" t="s">
        <v>172</v>
      </c>
      <c r="B319" s="25" t="s">
        <v>4</v>
      </c>
      <c r="C319" s="26">
        <v>1523575746.25</v>
      </c>
      <c r="D319" s="26">
        <v>1733589787</v>
      </c>
      <c r="E319" s="26">
        <v>1593426462.03</v>
      </c>
      <c r="F319" s="27">
        <f t="shared" si="39"/>
        <v>104.58465658513694</v>
      </c>
      <c r="G319" s="27">
        <f t="shared" si="40"/>
        <v>91.914850559165188</v>
      </c>
      <c r="H319" s="28">
        <f t="shared" si="41"/>
        <v>69850715.779999971</v>
      </c>
      <c r="J319" s="39"/>
    </row>
    <row r="320" spans="1:10" ht="12.75" customHeight="1" x14ac:dyDescent="0.25">
      <c r="A320" s="24" t="s">
        <v>173</v>
      </c>
      <c r="B320" s="25" t="s">
        <v>341</v>
      </c>
      <c r="C320" s="26">
        <v>3908570.12</v>
      </c>
      <c r="D320" s="26">
        <v>3763938</v>
      </c>
      <c r="E320" s="26">
        <v>2504260.2799999998</v>
      </c>
      <c r="F320" s="27">
        <f t="shared" si="39"/>
        <v>64.071008146580212</v>
      </c>
      <c r="G320" s="27">
        <f t="shared" si="40"/>
        <v>66.532984337149017</v>
      </c>
      <c r="H320" s="28">
        <f t="shared" si="41"/>
        <v>-1404309.8400000003</v>
      </c>
      <c r="J320" s="39"/>
    </row>
    <row r="321" spans="1:10" ht="12.75" customHeight="1" x14ac:dyDescent="0.25">
      <c r="A321" s="22" t="s">
        <v>284</v>
      </c>
      <c r="B321" s="17" t="s">
        <v>102</v>
      </c>
      <c r="C321" s="18">
        <v>42713417932.470001</v>
      </c>
      <c r="D321" s="18">
        <v>43987239430</v>
      </c>
      <c r="E321" s="18">
        <v>43952441968.800003</v>
      </c>
      <c r="F321" s="19">
        <f t="shared" si="39"/>
        <v>102.90078410088582</v>
      </c>
      <c r="G321" s="19">
        <f t="shared" si="40"/>
        <v>99.920891918540661</v>
      </c>
      <c r="H321" s="20">
        <f t="shared" si="41"/>
        <v>1239024036.3300018</v>
      </c>
      <c r="J321" s="39"/>
    </row>
    <row r="322" spans="1:10" ht="12.75" customHeight="1" x14ac:dyDescent="0.25">
      <c r="A322" s="24" t="s">
        <v>172</v>
      </c>
      <c r="B322" s="25" t="s">
        <v>4</v>
      </c>
      <c r="C322" s="26">
        <v>42673321643.120003</v>
      </c>
      <c r="D322" s="26">
        <v>43912809430</v>
      </c>
      <c r="E322" s="26">
        <v>43898895567.529999</v>
      </c>
      <c r="F322" s="27">
        <f t="shared" si="39"/>
        <v>102.87199092364912</v>
      </c>
      <c r="G322" s="27">
        <f t="shared" si="40"/>
        <v>99.968314797776301</v>
      </c>
      <c r="H322" s="28">
        <f t="shared" si="41"/>
        <v>1225573924.409996</v>
      </c>
      <c r="J322" s="39"/>
    </row>
    <row r="323" spans="1:10" ht="12.75" customHeight="1" x14ac:dyDescent="0.25">
      <c r="A323" s="24" t="s">
        <v>173</v>
      </c>
      <c r="B323" s="25" t="s">
        <v>341</v>
      </c>
      <c r="C323" s="26">
        <v>40096289.350000001</v>
      </c>
      <c r="D323" s="26">
        <v>74430000</v>
      </c>
      <c r="E323" s="26">
        <v>53546401.270000003</v>
      </c>
      <c r="F323" s="27">
        <f t="shared" si="39"/>
        <v>133.5445302745951</v>
      </c>
      <c r="G323" s="27">
        <f t="shared" si="40"/>
        <v>71.941960593846574</v>
      </c>
      <c r="H323" s="28">
        <f t="shared" si="41"/>
        <v>13450111.920000002</v>
      </c>
      <c r="J323" s="39"/>
    </row>
    <row r="324" spans="1:10" ht="12.75" customHeight="1" x14ac:dyDescent="0.25">
      <c r="A324" s="22" t="s">
        <v>285</v>
      </c>
      <c r="B324" s="17" t="s">
        <v>103</v>
      </c>
      <c r="C324" s="18">
        <v>2308568796.4400001</v>
      </c>
      <c r="D324" s="18">
        <v>10267160651</v>
      </c>
      <c r="E324" s="18">
        <v>10039848409.780001</v>
      </c>
      <c r="F324" s="19">
        <f t="shared" si="39"/>
        <v>434.89491953899142</v>
      </c>
      <c r="G324" s="19">
        <f t="shared" si="40"/>
        <v>97.786026254514098</v>
      </c>
      <c r="H324" s="20">
        <f t="shared" si="41"/>
        <v>7731279613.3400002</v>
      </c>
      <c r="J324" s="39"/>
    </row>
    <row r="325" spans="1:10" ht="12.75" customHeight="1" x14ac:dyDescent="0.25">
      <c r="A325" s="24" t="s">
        <v>172</v>
      </c>
      <c r="B325" s="25" t="s">
        <v>4</v>
      </c>
      <c r="C325" s="26">
        <v>2290826486.4699998</v>
      </c>
      <c r="D325" s="26">
        <v>10243975511</v>
      </c>
      <c r="E325" s="26">
        <v>10033131351.17</v>
      </c>
      <c r="F325" s="27">
        <f t="shared" si="39"/>
        <v>437.96993837932871</v>
      </c>
      <c r="G325" s="27">
        <f t="shared" si="40"/>
        <v>97.941774073907197</v>
      </c>
      <c r="H325" s="28">
        <f t="shared" si="41"/>
        <v>7742304864.7000008</v>
      </c>
      <c r="J325" s="39"/>
    </row>
    <row r="326" spans="1:10" ht="12.75" customHeight="1" x14ac:dyDescent="0.25">
      <c r="A326" s="24" t="s">
        <v>173</v>
      </c>
      <c r="B326" s="25" t="s">
        <v>341</v>
      </c>
      <c r="C326" s="26">
        <v>17742309.969999999</v>
      </c>
      <c r="D326" s="26">
        <v>23185140</v>
      </c>
      <c r="E326" s="26">
        <v>6717058.6100000003</v>
      </c>
      <c r="F326" s="27">
        <f t="shared" si="39"/>
        <v>37.858985787970653</v>
      </c>
      <c r="G326" s="27">
        <f t="shared" si="40"/>
        <v>28.971395514540781</v>
      </c>
      <c r="H326" s="28">
        <f t="shared" si="41"/>
        <v>-11025251.359999999</v>
      </c>
      <c r="J326" s="39"/>
    </row>
    <row r="327" spans="1:10" ht="12.75" customHeight="1" x14ac:dyDescent="0.25">
      <c r="A327" s="22" t="s">
        <v>286</v>
      </c>
      <c r="B327" s="17" t="s">
        <v>422</v>
      </c>
      <c r="C327" s="18">
        <v>115028168.3</v>
      </c>
      <c r="D327" s="18">
        <v>211402125</v>
      </c>
      <c r="E327" s="18">
        <v>180094788.37</v>
      </c>
      <c r="F327" s="19">
        <f t="shared" si="39"/>
        <v>156.56581429715769</v>
      </c>
      <c r="G327" s="19">
        <f t="shared" si="40"/>
        <v>85.190623495388223</v>
      </c>
      <c r="H327" s="20">
        <f t="shared" si="41"/>
        <v>65066620.070000008</v>
      </c>
      <c r="J327" s="39"/>
    </row>
    <row r="328" spans="1:10" ht="12.75" customHeight="1" x14ac:dyDescent="0.25">
      <c r="A328" s="24" t="s">
        <v>172</v>
      </c>
      <c r="B328" s="25" t="s">
        <v>4</v>
      </c>
      <c r="C328" s="26">
        <v>113906018.65000001</v>
      </c>
      <c r="D328" s="26">
        <v>210209125</v>
      </c>
      <c r="E328" s="26">
        <v>179122598.02000001</v>
      </c>
      <c r="F328" s="27">
        <f t="shared" si="39"/>
        <v>157.25472643407153</v>
      </c>
      <c r="G328" s="27">
        <f t="shared" si="40"/>
        <v>85.211618677352845</v>
      </c>
      <c r="H328" s="28">
        <f t="shared" si="41"/>
        <v>65216579.370000005</v>
      </c>
      <c r="J328" s="39"/>
    </row>
    <row r="329" spans="1:10" ht="12.75" customHeight="1" x14ac:dyDescent="0.25">
      <c r="A329" s="24" t="s">
        <v>173</v>
      </c>
      <c r="B329" s="25" t="s">
        <v>341</v>
      </c>
      <c r="C329" s="26">
        <v>1122149.6499999999</v>
      </c>
      <c r="D329" s="26">
        <v>1193000</v>
      </c>
      <c r="E329" s="26">
        <v>972190.35</v>
      </c>
      <c r="F329" s="27">
        <f t="shared" si="39"/>
        <v>86.636425899165943</v>
      </c>
      <c r="G329" s="27">
        <f t="shared" si="40"/>
        <v>81.491227996647112</v>
      </c>
      <c r="H329" s="28">
        <f t="shared" si="41"/>
        <v>-149959.29999999993</v>
      </c>
      <c r="J329" s="39"/>
    </row>
    <row r="330" spans="1:10" ht="12.75" customHeight="1" x14ac:dyDescent="0.25">
      <c r="A330" s="22" t="s">
        <v>287</v>
      </c>
      <c r="B330" s="17" t="s">
        <v>104</v>
      </c>
      <c r="C330" s="18">
        <v>56282209.710000001</v>
      </c>
      <c r="D330" s="18">
        <v>71755307</v>
      </c>
      <c r="E330" s="18">
        <v>62640398.590000004</v>
      </c>
      <c r="F330" s="19">
        <f t="shared" si="39"/>
        <v>111.29697805534153</v>
      </c>
      <c r="G330" s="19">
        <f t="shared" si="40"/>
        <v>87.297234460999533</v>
      </c>
      <c r="H330" s="20">
        <f t="shared" si="41"/>
        <v>6358188.8800000027</v>
      </c>
      <c r="J330" s="39"/>
    </row>
    <row r="331" spans="1:10" ht="12.75" customHeight="1" x14ac:dyDescent="0.25">
      <c r="A331" s="24" t="s">
        <v>172</v>
      </c>
      <c r="B331" s="25" t="s">
        <v>4</v>
      </c>
      <c r="C331" s="26">
        <v>53445090.960000001</v>
      </c>
      <c r="D331" s="26">
        <v>63230507</v>
      </c>
      <c r="E331" s="26">
        <v>56449371.600000001</v>
      </c>
      <c r="F331" s="27">
        <f t="shared" si="39"/>
        <v>105.6212471267913</v>
      </c>
      <c r="G331" s="27">
        <f t="shared" si="40"/>
        <v>89.27553214147089</v>
      </c>
      <c r="H331" s="28">
        <f t="shared" si="41"/>
        <v>3004280.6400000006</v>
      </c>
      <c r="J331" s="39"/>
    </row>
    <row r="332" spans="1:10" ht="12.75" customHeight="1" x14ac:dyDescent="0.25">
      <c r="A332" s="24" t="s">
        <v>173</v>
      </c>
      <c r="B332" s="25" t="s">
        <v>341</v>
      </c>
      <c r="C332" s="26">
        <v>2837118.75</v>
      </c>
      <c r="D332" s="26">
        <v>8524800</v>
      </c>
      <c r="E332" s="26">
        <v>6191026.9900000002</v>
      </c>
      <c r="F332" s="27">
        <f t="shared" si="39"/>
        <v>218.21529289177622</v>
      </c>
      <c r="G332" s="27">
        <f t="shared" si="40"/>
        <v>72.623721260322824</v>
      </c>
      <c r="H332" s="28">
        <f t="shared" si="41"/>
        <v>3353908.24</v>
      </c>
      <c r="J332" s="39"/>
    </row>
    <row r="333" spans="1:10" ht="12.75" customHeight="1" x14ac:dyDescent="0.25">
      <c r="A333" s="22" t="s">
        <v>288</v>
      </c>
      <c r="B333" s="17" t="s">
        <v>423</v>
      </c>
      <c r="C333" s="18">
        <v>67702816.670000002</v>
      </c>
      <c r="D333" s="18">
        <v>31435799</v>
      </c>
      <c r="E333" s="18">
        <v>30140576.329999998</v>
      </c>
      <c r="F333" s="19">
        <f t="shared" si="39"/>
        <v>44.518939997596405</v>
      </c>
      <c r="G333" s="19">
        <f t="shared" si="40"/>
        <v>95.879784477563305</v>
      </c>
      <c r="H333" s="20">
        <f t="shared" si="41"/>
        <v>-37562240.340000004</v>
      </c>
      <c r="J333" s="39"/>
    </row>
    <row r="334" spans="1:10" ht="12.75" customHeight="1" x14ac:dyDescent="0.25">
      <c r="A334" s="24" t="s">
        <v>172</v>
      </c>
      <c r="B334" s="25" t="s">
        <v>4</v>
      </c>
      <c r="C334" s="26">
        <v>67395302.329999998</v>
      </c>
      <c r="D334" s="26">
        <v>31265499</v>
      </c>
      <c r="E334" s="26">
        <v>29971236.59</v>
      </c>
      <c r="F334" s="27">
        <f t="shared" si="39"/>
        <v>44.470809617035812</v>
      </c>
      <c r="G334" s="27">
        <f t="shared" si="40"/>
        <v>95.860413390491544</v>
      </c>
      <c r="H334" s="28">
        <f t="shared" si="41"/>
        <v>-37424065.739999995</v>
      </c>
      <c r="J334" s="39"/>
    </row>
    <row r="335" spans="1:10" ht="12.75" customHeight="1" x14ac:dyDescent="0.25">
      <c r="A335" s="24" t="s">
        <v>173</v>
      </c>
      <c r="B335" s="25" t="s">
        <v>341</v>
      </c>
      <c r="C335" s="26">
        <v>307514.34000000003</v>
      </c>
      <c r="D335" s="26">
        <v>170300</v>
      </c>
      <c r="E335" s="26">
        <v>169339.74</v>
      </c>
      <c r="F335" s="27">
        <f t="shared" si="39"/>
        <v>55.067266131394057</v>
      </c>
      <c r="G335" s="27">
        <f t="shared" si="40"/>
        <v>99.436136230182029</v>
      </c>
      <c r="H335" s="28">
        <f t="shared" si="41"/>
        <v>-138174.60000000003</v>
      </c>
      <c r="J335" s="39"/>
    </row>
    <row r="336" spans="1:10" ht="12.75" customHeight="1" x14ac:dyDescent="0.25">
      <c r="A336" s="22" t="s">
        <v>380</v>
      </c>
      <c r="B336" s="17" t="s">
        <v>126</v>
      </c>
      <c r="C336" s="18">
        <v>3358774091.3200002</v>
      </c>
      <c r="D336" s="18">
        <v>3629334989</v>
      </c>
      <c r="E336" s="18">
        <v>3537729323.9299998</v>
      </c>
      <c r="F336" s="27">
        <f t="shared" ref="F336:F338" si="42">IF(C336=0,"x",E336/C336*100)</f>
        <v>105.3279925277639</v>
      </c>
      <c r="G336" s="27">
        <f t="shared" ref="G336:G338" si="43">IF(D336=0,"x",E336/D336*100)</f>
        <v>97.475965559871327</v>
      </c>
      <c r="H336" s="28">
        <f t="shared" ref="H336:H338" si="44">+E336-C336</f>
        <v>178955232.60999966</v>
      </c>
      <c r="J336" s="39"/>
    </row>
    <row r="337" spans="1:10" ht="12.75" customHeight="1" x14ac:dyDescent="0.25">
      <c r="A337" s="24" t="s">
        <v>172</v>
      </c>
      <c r="B337" s="25" t="s">
        <v>4</v>
      </c>
      <c r="C337" s="26">
        <v>3294140656.4400001</v>
      </c>
      <c r="D337" s="26">
        <v>3517064265</v>
      </c>
      <c r="E337" s="26">
        <v>3472940595.1199999</v>
      </c>
      <c r="F337" s="27">
        <f t="shared" si="42"/>
        <v>105.42781736810323</v>
      </c>
      <c r="G337" s="27">
        <f t="shared" si="43"/>
        <v>98.745440328768055</v>
      </c>
      <c r="H337" s="28">
        <f t="shared" si="44"/>
        <v>178799938.67999983</v>
      </c>
      <c r="J337" s="39"/>
    </row>
    <row r="338" spans="1:10" ht="12.75" customHeight="1" x14ac:dyDescent="0.25">
      <c r="A338" s="24" t="s">
        <v>173</v>
      </c>
      <c r="B338" s="25" t="s">
        <v>341</v>
      </c>
      <c r="C338" s="26">
        <v>64633434.880000003</v>
      </c>
      <c r="D338" s="26">
        <v>112270724</v>
      </c>
      <c r="E338" s="26">
        <v>64788728.810000002</v>
      </c>
      <c r="F338" s="27">
        <f t="shared" si="42"/>
        <v>100.24026872513943</v>
      </c>
      <c r="G338" s="27">
        <f t="shared" si="43"/>
        <v>57.707589745301725</v>
      </c>
      <c r="H338" s="28">
        <f t="shared" si="44"/>
        <v>155293.9299999997</v>
      </c>
      <c r="J338" s="39"/>
    </row>
    <row r="339" spans="1:10" ht="12.75" customHeight="1" x14ac:dyDescent="0.25">
      <c r="A339" s="22" t="s">
        <v>345</v>
      </c>
      <c r="B339" s="17" t="s">
        <v>346</v>
      </c>
      <c r="C339" s="18">
        <v>2722379.43</v>
      </c>
      <c r="D339" s="18">
        <v>4507229</v>
      </c>
      <c r="E339" s="18">
        <v>3420846.42</v>
      </c>
      <c r="F339" s="19">
        <f t="shared" si="39"/>
        <v>125.6564894041974</v>
      </c>
      <c r="G339" s="19">
        <f t="shared" si="40"/>
        <v>75.896885203747132</v>
      </c>
      <c r="H339" s="20">
        <f t="shared" si="41"/>
        <v>698466.98999999976</v>
      </c>
      <c r="J339" s="39"/>
    </row>
    <row r="340" spans="1:10" ht="12.75" customHeight="1" x14ac:dyDescent="0.25">
      <c r="A340" s="24" t="s">
        <v>172</v>
      </c>
      <c r="B340" s="25" t="s">
        <v>4</v>
      </c>
      <c r="C340" s="26">
        <v>2656582.91</v>
      </c>
      <c r="D340" s="26">
        <v>4309229</v>
      </c>
      <c r="E340" s="26">
        <v>3294072.74</v>
      </c>
      <c r="F340" s="27">
        <f t="shared" si="39"/>
        <v>123.99660961456686</v>
      </c>
      <c r="G340" s="27">
        <f t="shared" si="40"/>
        <v>76.442276332958869</v>
      </c>
      <c r="H340" s="28">
        <f t="shared" si="41"/>
        <v>637489.83000000007</v>
      </c>
      <c r="J340" s="39"/>
    </row>
    <row r="341" spans="1:10" ht="12.75" customHeight="1" x14ac:dyDescent="0.25">
      <c r="A341" s="24" t="s">
        <v>173</v>
      </c>
      <c r="B341" s="25" t="s">
        <v>341</v>
      </c>
      <c r="C341" s="26">
        <v>65796.52</v>
      </c>
      <c r="D341" s="26">
        <v>198000</v>
      </c>
      <c r="E341" s="26">
        <v>126773.68</v>
      </c>
      <c r="F341" s="27">
        <f t="shared" si="39"/>
        <v>192.67535729853188</v>
      </c>
      <c r="G341" s="27">
        <f t="shared" si="40"/>
        <v>64.027111111111111</v>
      </c>
      <c r="H341" s="28">
        <f t="shared" si="41"/>
        <v>60977.159999999989</v>
      </c>
      <c r="J341" s="39"/>
    </row>
    <row r="342" spans="1:10" ht="12.75" customHeight="1" x14ac:dyDescent="0.25">
      <c r="A342" s="22" t="s">
        <v>347</v>
      </c>
      <c r="B342" s="17" t="s">
        <v>348</v>
      </c>
      <c r="C342" s="18">
        <v>4063908.2</v>
      </c>
      <c r="D342" s="18">
        <v>5246440</v>
      </c>
      <c r="E342" s="18">
        <v>4380580.3099999996</v>
      </c>
      <c r="F342" s="19">
        <f t="shared" si="39"/>
        <v>107.79230470806399</v>
      </c>
      <c r="G342" s="19">
        <f t="shared" si="40"/>
        <v>83.496243357400431</v>
      </c>
      <c r="H342" s="20">
        <f t="shared" si="41"/>
        <v>316672.1099999994</v>
      </c>
      <c r="J342" s="39"/>
    </row>
    <row r="343" spans="1:10" ht="12.75" customHeight="1" x14ac:dyDescent="0.25">
      <c r="A343" s="24" t="s">
        <v>172</v>
      </c>
      <c r="B343" s="25" t="s">
        <v>4</v>
      </c>
      <c r="C343" s="26">
        <v>3906317.45</v>
      </c>
      <c r="D343" s="26">
        <v>5016440</v>
      </c>
      <c r="E343" s="26">
        <v>4157685.08</v>
      </c>
      <c r="F343" s="27">
        <f t="shared" si="39"/>
        <v>106.43490021529101</v>
      </c>
      <c r="G343" s="27">
        <f t="shared" si="40"/>
        <v>82.881188253024064</v>
      </c>
      <c r="H343" s="28">
        <f t="shared" si="41"/>
        <v>251367.62999999989</v>
      </c>
      <c r="J343" s="39"/>
    </row>
    <row r="344" spans="1:10" ht="12.75" customHeight="1" x14ac:dyDescent="0.25">
      <c r="A344" s="24" t="s">
        <v>173</v>
      </c>
      <c r="B344" s="25" t="s">
        <v>341</v>
      </c>
      <c r="C344" s="26">
        <v>157590.75</v>
      </c>
      <c r="D344" s="26">
        <v>230000</v>
      </c>
      <c r="E344" s="26">
        <v>222895.23</v>
      </c>
      <c r="F344" s="27">
        <f t="shared" si="39"/>
        <v>141.43928498341432</v>
      </c>
      <c r="G344" s="27">
        <f t="shared" si="40"/>
        <v>96.9109695652174</v>
      </c>
      <c r="H344" s="28">
        <f t="shared" si="41"/>
        <v>65304.48000000001</v>
      </c>
      <c r="J344" s="39"/>
    </row>
    <row r="345" spans="1:10" ht="12.75" customHeight="1" x14ac:dyDescent="0.25">
      <c r="A345" s="22" t="s">
        <v>349</v>
      </c>
      <c r="B345" s="17" t="s">
        <v>350</v>
      </c>
      <c r="C345" s="18">
        <v>1857798.4</v>
      </c>
      <c r="D345" s="18">
        <v>3083000</v>
      </c>
      <c r="E345" s="18">
        <v>2031134.5</v>
      </c>
      <c r="F345" s="19">
        <f t="shared" si="39"/>
        <v>109.3301888945539</v>
      </c>
      <c r="G345" s="19">
        <f t="shared" si="40"/>
        <v>65.881754784301009</v>
      </c>
      <c r="H345" s="20">
        <f t="shared" si="41"/>
        <v>173336.10000000009</v>
      </c>
      <c r="J345" s="39"/>
    </row>
    <row r="346" spans="1:10" ht="12.75" customHeight="1" x14ac:dyDescent="0.25">
      <c r="A346" s="24" t="s">
        <v>172</v>
      </c>
      <c r="B346" s="25" t="s">
        <v>4</v>
      </c>
      <c r="C346" s="26">
        <v>1723260.11</v>
      </c>
      <c r="D346" s="26">
        <v>2948000</v>
      </c>
      <c r="E346" s="26">
        <v>1947337.48</v>
      </c>
      <c r="F346" s="27">
        <f t="shared" si="39"/>
        <v>113.00310781290004</v>
      </c>
      <c r="G346" s="27">
        <f t="shared" si="40"/>
        <v>66.056223880597003</v>
      </c>
      <c r="H346" s="28">
        <f t="shared" si="41"/>
        <v>224077.36999999988</v>
      </c>
      <c r="J346" s="39"/>
    </row>
    <row r="347" spans="1:10" ht="12.75" customHeight="1" x14ac:dyDescent="0.25">
      <c r="A347" s="24" t="s">
        <v>173</v>
      </c>
      <c r="B347" s="25" t="s">
        <v>341</v>
      </c>
      <c r="C347" s="26">
        <v>134538.29</v>
      </c>
      <c r="D347" s="26">
        <v>135000</v>
      </c>
      <c r="E347" s="26">
        <v>83797.02</v>
      </c>
      <c r="F347" s="27">
        <f t="shared" si="39"/>
        <v>62.284885589076531</v>
      </c>
      <c r="G347" s="27">
        <f t="shared" si="40"/>
        <v>62.071866666666672</v>
      </c>
      <c r="H347" s="28">
        <f t="shared" si="41"/>
        <v>-50741.270000000004</v>
      </c>
      <c r="J347" s="39"/>
    </row>
    <row r="348" spans="1:10" ht="12.75" customHeight="1" x14ac:dyDescent="0.25">
      <c r="A348" s="22" t="s">
        <v>351</v>
      </c>
      <c r="B348" s="17" t="s">
        <v>352</v>
      </c>
      <c r="C348" s="18">
        <v>1447854.6</v>
      </c>
      <c r="D348" s="18">
        <v>3037594</v>
      </c>
      <c r="E348" s="18">
        <v>1609828.39</v>
      </c>
      <c r="F348" s="19">
        <f t="shared" si="39"/>
        <v>111.18715857241466</v>
      </c>
      <c r="G348" s="19">
        <f t="shared" si="40"/>
        <v>52.996825448035509</v>
      </c>
      <c r="H348" s="20">
        <f t="shared" si="41"/>
        <v>161973.7899999998</v>
      </c>
      <c r="J348" s="39"/>
    </row>
    <row r="349" spans="1:10" ht="12.75" customHeight="1" x14ac:dyDescent="0.25">
      <c r="A349" s="24" t="s">
        <v>172</v>
      </c>
      <c r="B349" s="25" t="s">
        <v>4</v>
      </c>
      <c r="C349" s="26">
        <v>1435309.29</v>
      </c>
      <c r="D349" s="26">
        <v>2794594</v>
      </c>
      <c r="E349" s="26">
        <v>1579743.85</v>
      </c>
      <c r="F349" s="27">
        <f t="shared" si="39"/>
        <v>110.06295723202628</v>
      </c>
      <c r="G349" s="27">
        <f t="shared" si="40"/>
        <v>56.528563719810464</v>
      </c>
      <c r="H349" s="28">
        <f t="shared" si="41"/>
        <v>144434.56000000006</v>
      </c>
      <c r="J349" s="39"/>
    </row>
    <row r="350" spans="1:10" ht="12.75" customHeight="1" x14ac:dyDescent="0.25">
      <c r="A350" s="24" t="s">
        <v>173</v>
      </c>
      <c r="B350" s="25" t="s">
        <v>341</v>
      </c>
      <c r="C350" s="26">
        <v>12545.31</v>
      </c>
      <c r="D350" s="26">
        <v>243000</v>
      </c>
      <c r="E350" s="26">
        <v>30084.54</v>
      </c>
      <c r="F350" s="27">
        <f t="shared" si="39"/>
        <v>239.80706734229767</v>
      </c>
      <c r="G350" s="27">
        <f t="shared" si="40"/>
        <v>12.380469135802469</v>
      </c>
      <c r="H350" s="28">
        <f t="shared" si="41"/>
        <v>17539.230000000003</v>
      </c>
      <c r="J350" s="39"/>
    </row>
    <row r="351" spans="1:10" ht="12.75" customHeight="1" x14ac:dyDescent="0.25">
      <c r="A351" s="16" t="s">
        <v>289</v>
      </c>
      <c r="B351" s="17" t="s">
        <v>381</v>
      </c>
      <c r="C351" s="18">
        <v>491637318.52999997</v>
      </c>
      <c r="D351" s="18">
        <v>559091142</v>
      </c>
      <c r="E351" s="18">
        <v>493522548.93000001</v>
      </c>
      <c r="F351" s="19">
        <f t="shared" si="39"/>
        <v>100.38345958065935</v>
      </c>
      <c r="G351" s="19">
        <f t="shared" si="40"/>
        <v>88.272289051934223</v>
      </c>
      <c r="H351" s="20">
        <f t="shared" si="41"/>
        <v>1885230.4000000358</v>
      </c>
      <c r="J351" s="39"/>
    </row>
    <row r="352" spans="1:10" ht="12.75" customHeight="1" x14ac:dyDescent="0.25">
      <c r="A352" s="22" t="s">
        <v>290</v>
      </c>
      <c r="B352" s="17" t="s">
        <v>424</v>
      </c>
      <c r="C352" s="18">
        <v>491637318.52999997</v>
      </c>
      <c r="D352" s="18">
        <v>559091142</v>
      </c>
      <c r="E352" s="18">
        <v>493522548.93000001</v>
      </c>
      <c r="F352" s="19">
        <f t="shared" si="39"/>
        <v>100.38345958065935</v>
      </c>
      <c r="G352" s="19">
        <f t="shared" si="40"/>
        <v>88.272289051934223</v>
      </c>
      <c r="H352" s="20">
        <f t="shared" si="41"/>
        <v>1885230.4000000358</v>
      </c>
      <c r="J352" s="39"/>
    </row>
    <row r="353" spans="1:10" ht="12.75" customHeight="1" x14ac:dyDescent="0.25">
      <c r="A353" s="24" t="s">
        <v>172</v>
      </c>
      <c r="B353" s="25" t="s">
        <v>4</v>
      </c>
      <c r="C353" s="26">
        <v>489796472.94</v>
      </c>
      <c r="D353" s="26">
        <v>552411477</v>
      </c>
      <c r="E353" s="26">
        <v>491981032.47000003</v>
      </c>
      <c r="F353" s="27">
        <f t="shared" si="39"/>
        <v>100.44601373237485</v>
      </c>
      <c r="G353" s="27">
        <f t="shared" si="40"/>
        <v>89.060610243258935</v>
      </c>
      <c r="H353" s="28">
        <f t="shared" si="41"/>
        <v>2184559.530000031</v>
      </c>
      <c r="J353" s="39"/>
    </row>
    <row r="354" spans="1:10" ht="12.75" customHeight="1" x14ac:dyDescent="0.25">
      <c r="A354" s="24" t="s">
        <v>173</v>
      </c>
      <c r="B354" s="25" t="s">
        <v>341</v>
      </c>
      <c r="C354" s="26">
        <v>1840845.59</v>
      </c>
      <c r="D354" s="26">
        <v>6679665</v>
      </c>
      <c r="E354" s="26">
        <v>1541516.46</v>
      </c>
      <c r="F354" s="27">
        <f t="shared" si="39"/>
        <v>83.73958513272153</v>
      </c>
      <c r="G354" s="27">
        <f t="shared" si="40"/>
        <v>23.077751054880746</v>
      </c>
      <c r="H354" s="28">
        <f t="shared" si="41"/>
        <v>-299329.13000000012</v>
      </c>
      <c r="J354" s="39"/>
    </row>
    <row r="355" spans="1:10" ht="12.75" customHeight="1" x14ac:dyDescent="0.25">
      <c r="A355" s="16" t="s">
        <v>291</v>
      </c>
      <c r="B355" s="17" t="s">
        <v>105</v>
      </c>
      <c r="C355" s="18">
        <v>588044552.03999996</v>
      </c>
      <c r="D355" s="18">
        <v>50391320</v>
      </c>
      <c r="E355" s="18">
        <v>50390859.369999997</v>
      </c>
      <c r="F355" s="19">
        <f t="shared" si="39"/>
        <v>8.5692247628496538</v>
      </c>
      <c r="G355" s="19">
        <f t="shared" si="40"/>
        <v>99.999085894157957</v>
      </c>
      <c r="H355" s="20">
        <f t="shared" si="41"/>
        <v>-537653692.66999996</v>
      </c>
      <c r="J355" s="39"/>
    </row>
    <row r="356" spans="1:10" ht="12.75" customHeight="1" x14ac:dyDescent="0.25">
      <c r="A356" s="22" t="s">
        <v>292</v>
      </c>
      <c r="B356" s="17" t="s">
        <v>106</v>
      </c>
      <c r="C356" s="18">
        <v>174008264.06</v>
      </c>
      <c r="D356" s="18">
        <v>50391320</v>
      </c>
      <c r="E356" s="18">
        <v>50390859.369999997</v>
      </c>
      <c r="F356" s="19">
        <f t="shared" si="39"/>
        <v>28.958888614982481</v>
      </c>
      <c r="G356" s="19">
        <f t="shared" si="40"/>
        <v>99.999085894157957</v>
      </c>
      <c r="H356" s="20">
        <f t="shared" si="41"/>
        <v>-123617404.69</v>
      </c>
      <c r="J356" s="39"/>
    </row>
    <row r="357" spans="1:10" ht="12.75" customHeight="1" x14ac:dyDescent="0.25">
      <c r="A357" s="24" t="s">
        <v>172</v>
      </c>
      <c r="B357" s="25" t="s">
        <v>4</v>
      </c>
      <c r="C357" s="26">
        <v>72781044.540000007</v>
      </c>
      <c r="D357" s="26">
        <v>50295541</v>
      </c>
      <c r="E357" s="26">
        <v>50295081.579999998</v>
      </c>
      <c r="F357" s="27">
        <f t="shared" si="39"/>
        <v>69.104643795484606</v>
      </c>
      <c r="G357" s="27">
        <f t="shared" si="40"/>
        <v>99.999086559184235</v>
      </c>
      <c r="H357" s="28">
        <f t="shared" si="41"/>
        <v>-22485962.960000008</v>
      </c>
      <c r="J357" s="39"/>
    </row>
    <row r="358" spans="1:10" ht="12.75" customHeight="1" x14ac:dyDescent="0.25">
      <c r="A358" s="24" t="s">
        <v>173</v>
      </c>
      <c r="B358" s="25" t="s">
        <v>341</v>
      </c>
      <c r="C358" s="26">
        <v>101227219.52</v>
      </c>
      <c r="D358" s="26">
        <v>95779</v>
      </c>
      <c r="E358" s="26">
        <v>95777.79</v>
      </c>
      <c r="F358" s="27">
        <f t="shared" si="39"/>
        <v>9.4616636171733118E-2</v>
      </c>
      <c r="G358" s="27">
        <f t="shared" si="40"/>
        <v>99.998736675054019</v>
      </c>
      <c r="H358" s="28">
        <f t="shared" si="41"/>
        <v>-101131441.72999999</v>
      </c>
      <c r="J358" s="39"/>
    </row>
    <row r="359" spans="1:10" ht="12.75" customHeight="1" x14ac:dyDescent="0.25">
      <c r="A359" s="22" t="s">
        <v>293</v>
      </c>
      <c r="B359" s="17" t="s">
        <v>107</v>
      </c>
      <c r="C359" s="18">
        <v>414036287.98000002</v>
      </c>
      <c r="D359" s="18">
        <v>0</v>
      </c>
      <c r="E359" s="18"/>
      <c r="F359" s="19">
        <f t="shared" si="39"/>
        <v>0</v>
      </c>
      <c r="G359" s="19" t="str">
        <f t="shared" si="40"/>
        <v>x</v>
      </c>
      <c r="H359" s="20">
        <f t="shared" si="41"/>
        <v>-414036287.98000002</v>
      </c>
      <c r="J359" s="39"/>
    </row>
    <row r="360" spans="1:10" ht="12.75" customHeight="1" x14ac:dyDescent="0.25">
      <c r="A360" s="24" t="s">
        <v>172</v>
      </c>
      <c r="B360" s="25" t="s">
        <v>4</v>
      </c>
      <c r="C360" s="26">
        <v>407540237.63999999</v>
      </c>
      <c r="D360" s="26">
        <v>0</v>
      </c>
      <c r="E360" s="26"/>
      <c r="F360" s="27">
        <f t="shared" si="39"/>
        <v>0</v>
      </c>
      <c r="G360" s="27" t="str">
        <f t="shared" si="40"/>
        <v>x</v>
      </c>
      <c r="H360" s="28">
        <f t="shared" si="41"/>
        <v>-407540237.63999999</v>
      </c>
      <c r="J360" s="39"/>
    </row>
    <row r="361" spans="1:10" ht="12.75" customHeight="1" x14ac:dyDescent="0.25">
      <c r="A361" s="24" t="s">
        <v>173</v>
      </c>
      <c r="B361" s="25" t="s">
        <v>341</v>
      </c>
      <c r="C361" s="26">
        <v>6496050.3399999999</v>
      </c>
      <c r="D361" s="26">
        <v>0</v>
      </c>
      <c r="E361" s="26"/>
      <c r="F361" s="27">
        <f t="shared" si="39"/>
        <v>0</v>
      </c>
      <c r="G361" s="27" t="str">
        <f t="shared" si="40"/>
        <v>x</v>
      </c>
      <c r="H361" s="28">
        <f t="shared" si="41"/>
        <v>-6496050.3399999999</v>
      </c>
      <c r="J361" s="39"/>
    </row>
    <row r="362" spans="1:10" ht="12.75" customHeight="1" x14ac:dyDescent="0.25">
      <c r="A362" s="16" t="s">
        <v>294</v>
      </c>
      <c r="B362" s="17" t="s">
        <v>109</v>
      </c>
      <c r="C362" s="18">
        <v>12871108858.309999</v>
      </c>
      <c r="D362" s="18">
        <v>15786626718</v>
      </c>
      <c r="E362" s="18">
        <v>15392943911.209999</v>
      </c>
      <c r="F362" s="19">
        <f t="shared" si="39"/>
        <v>119.59298985550745</v>
      </c>
      <c r="G362" s="19">
        <f t="shared" si="40"/>
        <v>97.506225909927153</v>
      </c>
      <c r="H362" s="20">
        <f t="shared" si="41"/>
        <v>2521835052.8999996</v>
      </c>
      <c r="J362" s="39"/>
    </row>
    <row r="363" spans="1:10" ht="12.75" customHeight="1" x14ac:dyDescent="0.25">
      <c r="A363" s="22" t="s">
        <v>295</v>
      </c>
      <c r="B363" s="17" t="s">
        <v>110</v>
      </c>
      <c r="C363" s="18">
        <v>3688265948.2399998</v>
      </c>
      <c r="D363" s="18">
        <v>5111941505</v>
      </c>
      <c r="E363" s="18">
        <v>5088877223.1599998</v>
      </c>
      <c r="F363" s="19">
        <f t="shared" si="39"/>
        <v>137.97479071671489</v>
      </c>
      <c r="G363" s="19">
        <f t="shared" si="40"/>
        <v>99.548815615017489</v>
      </c>
      <c r="H363" s="20">
        <f t="shared" si="41"/>
        <v>1400611274.9200001</v>
      </c>
      <c r="J363" s="39"/>
    </row>
    <row r="364" spans="1:10" ht="12.75" customHeight="1" x14ac:dyDescent="0.25">
      <c r="A364" s="24" t="s">
        <v>172</v>
      </c>
      <c r="B364" s="25" t="s">
        <v>4</v>
      </c>
      <c r="C364" s="26">
        <v>3501302921.7800002</v>
      </c>
      <c r="D364" s="26">
        <v>5063716477</v>
      </c>
      <c r="E364" s="26">
        <v>5047302059.8299999</v>
      </c>
      <c r="F364" s="27">
        <f t="shared" si="39"/>
        <v>144.15496666778097</v>
      </c>
      <c r="G364" s="27">
        <f t="shared" si="40"/>
        <v>99.675842491487117</v>
      </c>
      <c r="H364" s="28">
        <f t="shared" si="41"/>
        <v>1545999138.0499997</v>
      </c>
      <c r="J364" s="39"/>
    </row>
    <row r="365" spans="1:10" ht="12.75" customHeight="1" x14ac:dyDescent="0.25">
      <c r="A365" s="24" t="s">
        <v>173</v>
      </c>
      <c r="B365" s="25" t="s">
        <v>341</v>
      </c>
      <c r="C365" s="26">
        <v>186963026.46000001</v>
      </c>
      <c r="D365" s="26">
        <v>48225028</v>
      </c>
      <c r="E365" s="26">
        <v>41575163.329999998</v>
      </c>
      <c r="F365" s="27">
        <f t="shared" si="39"/>
        <v>22.237104371486431</v>
      </c>
      <c r="G365" s="27">
        <f t="shared" si="40"/>
        <v>86.210760375297241</v>
      </c>
      <c r="H365" s="28">
        <f t="shared" si="41"/>
        <v>-145387863.13</v>
      </c>
      <c r="J365" s="39"/>
    </row>
    <row r="366" spans="1:10" ht="12.75" customHeight="1" x14ac:dyDescent="0.25">
      <c r="A366" s="21">
        <v>23616</v>
      </c>
      <c r="B366" s="17" t="s">
        <v>111</v>
      </c>
      <c r="C366" s="18">
        <v>45124603.350000001</v>
      </c>
      <c r="D366" s="18">
        <v>53691782</v>
      </c>
      <c r="E366" s="18">
        <v>39425221.729999997</v>
      </c>
      <c r="F366" s="19">
        <f t="shared" si="39"/>
        <v>87.369680402963581</v>
      </c>
      <c r="G366" s="19">
        <f t="shared" si="40"/>
        <v>73.428782322777067</v>
      </c>
      <c r="H366" s="20">
        <f t="shared" si="41"/>
        <v>-5699381.6200000048</v>
      </c>
      <c r="J366" s="39"/>
    </row>
    <row r="367" spans="1:10" ht="12.75" customHeight="1" x14ac:dyDescent="0.25">
      <c r="A367" s="23">
        <v>3</v>
      </c>
      <c r="B367" s="25" t="s">
        <v>4</v>
      </c>
      <c r="C367" s="26">
        <v>43458667.340000004</v>
      </c>
      <c r="D367" s="26">
        <v>45994324</v>
      </c>
      <c r="E367" s="26">
        <v>38706812.600000001</v>
      </c>
      <c r="F367" s="27">
        <f t="shared" si="39"/>
        <v>89.065806590837809</v>
      </c>
      <c r="G367" s="27">
        <f t="shared" si="40"/>
        <v>84.155628855421384</v>
      </c>
      <c r="H367" s="28">
        <f t="shared" si="41"/>
        <v>-4751854.7400000021</v>
      </c>
      <c r="J367" s="39"/>
    </row>
    <row r="368" spans="1:10" ht="12.75" customHeight="1" x14ac:dyDescent="0.25">
      <c r="A368" s="23">
        <v>4</v>
      </c>
      <c r="B368" s="25" t="s">
        <v>341</v>
      </c>
      <c r="C368" s="26">
        <v>1665936.01</v>
      </c>
      <c r="D368" s="26">
        <v>7697458</v>
      </c>
      <c r="E368" s="26">
        <v>718409.13</v>
      </c>
      <c r="F368" s="27">
        <f t="shared" si="39"/>
        <v>43.123452862994419</v>
      </c>
      <c r="G368" s="27">
        <f t="shared" si="40"/>
        <v>9.333069826428412</v>
      </c>
      <c r="H368" s="28">
        <f t="shared" si="41"/>
        <v>-947526.88</v>
      </c>
      <c r="J368" s="39"/>
    </row>
    <row r="369" spans="1:10" ht="12.75" customHeight="1" x14ac:dyDescent="0.25">
      <c r="A369" s="22" t="s">
        <v>296</v>
      </c>
      <c r="B369" s="17" t="s">
        <v>112</v>
      </c>
      <c r="C369" s="18">
        <v>188698930.03999999</v>
      </c>
      <c r="D369" s="18">
        <v>226703487</v>
      </c>
      <c r="E369" s="18">
        <v>252167767.77000001</v>
      </c>
      <c r="F369" s="19">
        <f t="shared" si="39"/>
        <v>133.63497488647448</v>
      </c>
      <c r="G369" s="19">
        <f t="shared" si="40"/>
        <v>111.23241689264356</v>
      </c>
      <c r="H369" s="20">
        <f t="shared" si="41"/>
        <v>63468837.730000019</v>
      </c>
      <c r="J369" s="39"/>
    </row>
    <row r="370" spans="1:10" ht="12.75" customHeight="1" x14ac:dyDescent="0.25">
      <c r="A370" s="24" t="s">
        <v>172</v>
      </c>
      <c r="B370" s="25" t="s">
        <v>4</v>
      </c>
      <c r="C370" s="26">
        <v>185581935.36000001</v>
      </c>
      <c r="D370" s="26">
        <v>219060533</v>
      </c>
      <c r="E370" s="26">
        <v>244892557</v>
      </c>
      <c r="F370" s="27">
        <f t="shared" si="39"/>
        <v>131.95926452914</v>
      </c>
      <c r="G370" s="27">
        <f t="shared" si="40"/>
        <v>111.79218531345398</v>
      </c>
      <c r="H370" s="28">
        <f t="shared" si="41"/>
        <v>59310621.639999986</v>
      </c>
      <c r="J370" s="39"/>
    </row>
    <row r="371" spans="1:10" ht="12.75" customHeight="1" x14ac:dyDescent="0.25">
      <c r="A371" s="24" t="s">
        <v>173</v>
      </c>
      <c r="B371" s="25" t="s">
        <v>341</v>
      </c>
      <c r="C371" s="26">
        <v>3116994.68</v>
      </c>
      <c r="D371" s="26">
        <v>7642954</v>
      </c>
      <c r="E371" s="26">
        <v>7275210.7699999996</v>
      </c>
      <c r="F371" s="27">
        <f t="shared" si="39"/>
        <v>233.40465791234521</v>
      </c>
      <c r="G371" s="27">
        <f t="shared" si="40"/>
        <v>95.188467312507697</v>
      </c>
      <c r="H371" s="28">
        <f t="shared" si="41"/>
        <v>4158216.0899999994</v>
      </c>
      <c r="J371" s="39"/>
    </row>
    <row r="372" spans="1:10" ht="12.75" customHeight="1" x14ac:dyDescent="0.25">
      <c r="A372" s="22" t="s">
        <v>297</v>
      </c>
      <c r="B372" s="17" t="s">
        <v>113</v>
      </c>
      <c r="C372" s="18">
        <v>185285119.97999999</v>
      </c>
      <c r="D372" s="18">
        <v>185273049</v>
      </c>
      <c r="E372" s="18">
        <v>189550997.52000001</v>
      </c>
      <c r="F372" s="19">
        <f t="shared" si="39"/>
        <v>102.30233142330074</v>
      </c>
      <c r="G372" s="19">
        <f t="shared" si="40"/>
        <v>102.30899666362161</v>
      </c>
      <c r="H372" s="20">
        <f t="shared" si="41"/>
        <v>4265877.5400000215</v>
      </c>
      <c r="J372" s="39"/>
    </row>
    <row r="373" spans="1:10" ht="12.75" customHeight="1" x14ac:dyDescent="0.25">
      <c r="A373" s="24" t="s">
        <v>172</v>
      </c>
      <c r="B373" s="25" t="s">
        <v>4</v>
      </c>
      <c r="C373" s="26">
        <v>180047076.97999999</v>
      </c>
      <c r="D373" s="26">
        <v>171813783</v>
      </c>
      <c r="E373" s="26">
        <v>182806599.52000001</v>
      </c>
      <c r="F373" s="27">
        <f t="shared" si="39"/>
        <v>101.5326672258648</v>
      </c>
      <c r="G373" s="27">
        <f t="shared" si="40"/>
        <v>106.39809934223963</v>
      </c>
      <c r="H373" s="28">
        <f t="shared" si="41"/>
        <v>2759522.5400000215</v>
      </c>
      <c r="J373" s="39"/>
    </row>
    <row r="374" spans="1:10" ht="12.75" customHeight="1" x14ac:dyDescent="0.25">
      <c r="A374" s="24" t="s">
        <v>173</v>
      </c>
      <c r="B374" s="25" t="s">
        <v>341</v>
      </c>
      <c r="C374" s="26">
        <v>5238043</v>
      </c>
      <c r="D374" s="26">
        <v>13459266</v>
      </c>
      <c r="E374" s="26">
        <v>6744398</v>
      </c>
      <c r="F374" s="27">
        <f t="shared" si="39"/>
        <v>128.75797315905959</v>
      </c>
      <c r="G374" s="27">
        <f t="shared" si="40"/>
        <v>50.109701375988855</v>
      </c>
      <c r="H374" s="28">
        <f t="shared" si="41"/>
        <v>1506355</v>
      </c>
      <c r="J374" s="39"/>
    </row>
    <row r="375" spans="1:10" ht="12.75" customHeight="1" x14ac:dyDescent="0.25">
      <c r="A375" s="22" t="s">
        <v>298</v>
      </c>
      <c r="B375" s="17" t="s">
        <v>114</v>
      </c>
      <c r="C375" s="18">
        <v>1079270267.9300001</v>
      </c>
      <c r="D375" s="18">
        <v>1324125175</v>
      </c>
      <c r="E375" s="18">
        <v>1187747992.24</v>
      </c>
      <c r="F375" s="19">
        <f t="shared" si="39"/>
        <v>110.05102498728665</v>
      </c>
      <c r="G375" s="19">
        <f t="shared" si="40"/>
        <v>89.7005822912475</v>
      </c>
      <c r="H375" s="20">
        <f t="shared" si="41"/>
        <v>108477724.30999994</v>
      </c>
      <c r="J375" s="39"/>
    </row>
    <row r="376" spans="1:10" ht="12.75" customHeight="1" x14ac:dyDescent="0.25">
      <c r="A376" s="24" t="s">
        <v>172</v>
      </c>
      <c r="B376" s="25" t="s">
        <v>4</v>
      </c>
      <c r="C376" s="26">
        <v>981324496.98000002</v>
      </c>
      <c r="D376" s="26">
        <v>983403482</v>
      </c>
      <c r="E376" s="26">
        <v>943614587.42999995</v>
      </c>
      <c r="F376" s="27">
        <f t="shared" si="39"/>
        <v>96.157243636936471</v>
      </c>
      <c r="G376" s="27">
        <f t="shared" si="40"/>
        <v>95.953960373510256</v>
      </c>
      <c r="H376" s="28">
        <f t="shared" si="41"/>
        <v>-37709909.550000072</v>
      </c>
      <c r="J376" s="39"/>
    </row>
    <row r="377" spans="1:10" ht="12.75" customHeight="1" x14ac:dyDescent="0.25">
      <c r="A377" s="24" t="s">
        <v>173</v>
      </c>
      <c r="B377" s="25" t="s">
        <v>341</v>
      </c>
      <c r="C377" s="26">
        <v>97945770.950000003</v>
      </c>
      <c r="D377" s="26">
        <v>340721693</v>
      </c>
      <c r="E377" s="26">
        <v>244133404.81</v>
      </c>
      <c r="F377" s="27">
        <f t="shared" si="39"/>
        <v>249.25364560622717</v>
      </c>
      <c r="G377" s="27">
        <f t="shared" si="40"/>
        <v>71.651852472451765</v>
      </c>
      <c r="H377" s="28">
        <f t="shared" si="41"/>
        <v>146187633.86000001</v>
      </c>
      <c r="J377" s="39"/>
    </row>
    <row r="378" spans="1:10" ht="12.75" customHeight="1" x14ac:dyDescent="0.25">
      <c r="A378" s="22" t="s">
        <v>299</v>
      </c>
      <c r="B378" s="17" t="s">
        <v>115</v>
      </c>
      <c r="C378" s="18">
        <v>469535726.94</v>
      </c>
      <c r="D378" s="18">
        <v>432865153</v>
      </c>
      <c r="E378" s="18">
        <v>411747704.51999998</v>
      </c>
      <c r="F378" s="19">
        <f t="shared" si="39"/>
        <v>87.692518565816286</v>
      </c>
      <c r="G378" s="19">
        <f t="shared" si="40"/>
        <v>95.121471817806508</v>
      </c>
      <c r="H378" s="20">
        <f t="shared" si="41"/>
        <v>-57788022.420000017</v>
      </c>
      <c r="J378" s="39"/>
    </row>
    <row r="379" spans="1:10" ht="12.75" customHeight="1" x14ac:dyDescent="0.25">
      <c r="A379" s="24" t="s">
        <v>172</v>
      </c>
      <c r="B379" s="25" t="s">
        <v>4</v>
      </c>
      <c r="C379" s="26">
        <v>407834268.81999999</v>
      </c>
      <c r="D379" s="26">
        <v>413524098</v>
      </c>
      <c r="E379" s="26">
        <v>394013776</v>
      </c>
      <c r="F379" s="27">
        <f t="shared" si="39"/>
        <v>96.6112477845505</v>
      </c>
      <c r="G379" s="27">
        <f t="shared" si="40"/>
        <v>95.281938321282539</v>
      </c>
      <c r="H379" s="28">
        <f t="shared" si="41"/>
        <v>-13820492.819999993</v>
      </c>
      <c r="J379" s="39"/>
    </row>
    <row r="380" spans="1:10" ht="12.75" customHeight="1" x14ac:dyDescent="0.25">
      <c r="A380" s="24" t="s">
        <v>173</v>
      </c>
      <c r="B380" s="25" t="s">
        <v>341</v>
      </c>
      <c r="C380" s="26">
        <v>61701458.119999997</v>
      </c>
      <c r="D380" s="26">
        <v>19341055</v>
      </c>
      <c r="E380" s="26">
        <v>17733928.52</v>
      </c>
      <c r="F380" s="27">
        <f t="shared" si="39"/>
        <v>28.741506376575725</v>
      </c>
      <c r="G380" s="27">
        <f t="shared" si="40"/>
        <v>91.690595575060414</v>
      </c>
      <c r="H380" s="28">
        <f t="shared" si="41"/>
        <v>-43967529.599999994</v>
      </c>
      <c r="J380" s="39"/>
    </row>
    <row r="381" spans="1:10" ht="12.75" customHeight="1" x14ac:dyDescent="0.25">
      <c r="A381" s="22" t="s">
        <v>300</v>
      </c>
      <c r="B381" s="17" t="s">
        <v>116</v>
      </c>
      <c r="C381" s="18">
        <v>1244480864.9000001</v>
      </c>
      <c r="D381" s="18">
        <v>1558058807</v>
      </c>
      <c r="E381" s="18">
        <v>1404877836.3800001</v>
      </c>
      <c r="F381" s="19">
        <f t="shared" si="39"/>
        <v>112.88866514575848</v>
      </c>
      <c r="G381" s="19">
        <f t="shared" si="40"/>
        <v>90.168473106933249</v>
      </c>
      <c r="H381" s="20">
        <f t="shared" si="41"/>
        <v>160396971.48000002</v>
      </c>
      <c r="J381" s="39"/>
    </row>
    <row r="382" spans="1:10" ht="12.75" customHeight="1" x14ac:dyDescent="0.25">
      <c r="A382" s="24" t="s">
        <v>172</v>
      </c>
      <c r="B382" s="25" t="s">
        <v>4</v>
      </c>
      <c r="C382" s="26">
        <v>1203180671.5599999</v>
      </c>
      <c r="D382" s="26">
        <v>1417521033</v>
      </c>
      <c r="E382" s="26">
        <v>1285920207.03</v>
      </c>
      <c r="F382" s="27">
        <f t="shared" si="39"/>
        <v>106.87673409536433</v>
      </c>
      <c r="G382" s="27">
        <f t="shared" si="40"/>
        <v>90.716128868191547</v>
      </c>
      <c r="H382" s="28">
        <f t="shared" si="41"/>
        <v>82739535.470000029</v>
      </c>
      <c r="J382" s="39"/>
    </row>
    <row r="383" spans="1:10" ht="12.75" customHeight="1" x14ac:dyDescent="0.25">
      <c r="A383" s="24" t="s">
        <v>173</v>
      </c>
      <c r="B383" s="25" t="s">
        <v>341</v>
      </c>
      <c r="C383" s="26">
        <v>41300193.340000004</v>
      </c>
      <c r="D383" s="26">
        <v>140537774</v>
      </c>
      <c r="E383" s="26">
        <v>118957629.34999999</v>
      </c>
      <c r="F383" s="27">
        <f t="shared" si="39"/>
        <v>288.03165246877262</v>
      </c>
      <c r="G383" s="27">
        <f t="shared" si="40"/>
        <v>84.644594804810268</v>
      </c>
      <c r="H383" s="28">
        <f t="shared" si="41"/>
        <v>77657436.00999999</v>
      </c>
      <c r="J383" s="39"/>
    </row>
    <row r="384" spans="1:10" ht="12.75" customHeight="1" x14ac:dyDescent="0.25">
      <c r="A384" s="22" t="s">
        <v>301</v>
      </c>
      <c r="B384" s="17" t="s">
        <v>117</v>
      </c>
      <c r="C384" s="18">
        <v>957040388.30999994</v>
      </c>
      <c r="D384" s="18">
        <v>993838481</v>
      </c>
      <c r="E384" s="18">
        <v>1041582121.64</v>
      </c>
      <c r="F384" s="19">
        <f t="shared" si="39"/>
        <v>108.83366411309861</v>
      </c>
      <c r="G384" s="19">
        <f t="shared" si="40"/>
        <v>104.80396377809404</v>
      </c>
      <c r="H384" s="20">
        <f t="shared" si="41"/>
        <v>84541733.330000043</v>
      </c>
      <c r="J384" s="39"/>
    </row>
    <row r="385" spans="1:10" ht="12.75" customHeight="1" x14ac:dyDescent="0.25">
      <c r="A385" s="24" t="s">
        <v>172</v>
      </c>
      <c r="B385" s="25" t="s">
        <v>4</v>
      </c>
      <c r="C385" s="26">
        <v>918818447.76999998</v>
      </c>
      <c r="D385" s="26">
        <v>937640234</v>
      </c>
      <c r="E385" s="26">
        <v>1002980821.65</v>
      </c>
      <c r="F385" s="27">
        <f t="shared" si="39"/>
        <v>109.15984807273564</v>
      </c>
      <c r="G385" s="27">
        <f t="shared" si="40"/>
        <v>106.96862029600149</v>
      </c>
      <c r="H385" s="28">
        <f t="shared" si="41"/>
        <v>84162373.879999995</v>
      </c>
      <c r="J385" s="39"/>
    </row>
    <row r="386" spans="1:10" ht="12.75" customHeight="1" x14ac:dyDescent="0.25">
      <c r="A386" s="24" t="s">
        <v>173</v>
      </c>
      <c r="B386" s="25" t="s">
        <v>341</v>
      </c>
      <c r="C386" s="26">
        <v>38221940.539999999</v>
      </c>
      <c r="D386" s="26">
        <v>56198247</v>
      </c>
      <c r="E386" s="26">
        <v>38601299.990000002</v>
      </c>
      <c r="F386" s="27">
        <f t="shared" ref="F386:F444" si="45">IF(C386=0,"x",E386/C386*100)</f>
        <v>100.99251750340356</v>
      </c>
      <c r="G386" s="27">
        <f t="shared" ref="G386:G444" si="46">IF(D386=0,"x",E386/D386*100)</f>
        <v>68.687729690216131</v>
      </c>
      <c r="H386" s="28">
        <f t="shared" si="41"/>
        <v>379359.45000000298</v>
      </c>
      <c r="J386" s="39"/>
    </row>
    <row r="387" spans="1:10" ht="12.75" customHeight="1" x14ac:dyDescent="0.25">
      <c r="A387" s="22" t="s">
        <v>302</v>
      </c>
      <c r="B387" s="17" t="s">
        <v>118</v>
      </c>
      <c r="C387" s="18">
        <v>1286328694.01</v>
      </c>
      <c r="D387" s="18">
        <v>1409776631</v>
      </c>
      <c r="E387" s="18">
        <v>1385046863.23</v>
      </c>
      <c r="F387" s="19">
        <f t="shared" si="45"/>
        <v>107.67441243281732</v>
      </c>
      <c r="G387" s="19">
        <f t="shared" si="46"/>
        <v>98.245837870609449</v>
      </c>
      <c r="H387" s="20">
        <f t="shared" ref="H387:H445" si="47">+E387-C387</f>
        <v>98718169.220000029</v>
      </c>
      <c r="J387" s="39"/>
    </row>
    <row r="388" spans="1:10" ht="12.75" customHeight="1" x14ac:dyDescent="0.25">
      <c r="A388" s="24" t="s">
        <v>172</v>
      </c>
      <c r="B388" s="25" t="s">
        <v>4</v>
      </c>
      <c r="C388" s="26">
        <v>1222428506.6099999</v>
      </c>
      <c r="D388" s="26">
        <v>1353767766</v>
      </c>
      <c r="E388" s="26">
        <v>1337813624.76</v>
      </c>
      <c r="F388" s="27">
        <f t="shared" si="45"/>
        <v>109.43900747782645</v>
      </c>
      <c r="G388" s="27">
        <f t="shared" si="46"/>
        <v>98.821500877721448</v>
      </c>
      <c r="H388" s="28">
        <f t="shared" si="47"/>
        <v>115385118.1500001</v>
      </c>
      <c r="J388" s="39"/>
    </row>
    <row r="389" spans="1:10" ht="12.75" customHeight="1" x14ac:dyDescent="0.25">
      <c r="A389" s="24" t="s">
        <v>173</v>
      </c>
      <c r="B389" s="25" t="s">
        <v>341</v>
      </c>
      <c r="C389" s="26">
        <v>63900187.399999999</v>
      </c>
      <c r="D389" s="26">
        <v>56008865</v>
      </c>
      <c r="E389" s="26">
        <v>47233238.469999999</v>
      </c>
      <c r="F389" s="27">
        <f t="shared" si="45"/>
        <v>73.917214317903543</v>
      </c>
      <c r="G389" s="27">
        <f t="shared" si="46"/>
        <v>84.331718684176167</v>
      </c>
      <c r="H389" s="28">
        <f t="shared" si="47"/>
        <v>-16666948.93</v>
      </c>
      <c r="J389" s="39"/>
    </row>
    <row r="390" spans="1:10" ht="12.75" customHeight="1" x14ac:dyDescent="0.25">
      <c r="A390" s="22" t="s">
        <v>303</v>
      </c>
      <c r="B390" s="17" t="s">
        <v>119</v>
      </c>
      <c r="C390" s="18">
        <v>59869980.460000001</v>
      </c>
      <c r="D390" s="18">
        <v>59131860</v>
      </c>
      <c r="E390" s="18">
        <v>59792113.590000004</v>
      </c>
      <c r="F390" s="19">
        <f t="shared" si="45"/>
        <v>99.86994004440669</v>
      </c>
      <c r="G390" s="19">
        <f t="shared" si="46"/>
        <v>101.11657842320537</v>
      </c>
      <c r="H390" s="20">
        <f t="shared" si="47"/>
        <v>-77866.869999997318</v>
      </c>
      <c r="J390" s="39"/>
    </row>
    <row r="391" spans="1:10" ht="12.75" customHeight="1" x14ac:dyDescent="0.25">
      <c r="A391" s="24" t="s">
        <v>172</v>
      </c>
      <c r="B391" s="25" t="s">
        <v>4</v>
      </c>
      <c r="C391" s="26">
        <v>57862019.549999997</v>
      </c>
      <c r="D391" s="26">
        <v>58042860</v>
      </c>
      <c r="E391" s="26">
        <v>58760178.740000002</v>
      </c>
      <c r="F391" s="27">
        <f t="shared" si="45"/>
        <v>101.55224307237303</v>
      </c>
      <c r="G391" s="27">
        <f t="shared" si="46"/>
        <v>101.23584320276431</v>
      </c>
      <c r="H391" s="28">
        <f t="shared" si="47"/>
        <v>898159.19000000507</v>
      </c>
      <c r="J391" s="39"/>
    </row>
    <row r="392" spans="1:10" ht="12.75" customHeight="1" x14ac:dyDescent="0.25">
      <c r="A392" s="24" t="s">
        <v>173</v>
      </c>
      <c r="B392" s="25" t="s">
        <v>341</v>
      </c>
      <c r="C392" s="26">
        <v>2007960.91</v>
      </c>
      <c r="D392" s="26">
        <v>1089000</v>
      </c>
      <c r="E392" s="26">
        <v>1031934.85</v>
      </c>
      <c r="F392" s="27">
        <f t="shared" si="45"/>
        <v>51.392178247135298</v>
      </c>
      <c r="G392" s="27">
        <f t="shared" si="46"/>
        <v>94.759857667584939</v>
      </c>
      <c r="H392" s="28">
        <f t="shared" si="47"/>
        <v>-976026.05999999994</v>
      </c>
      <c r="J392" s="39"/>
    </row>
    <row r="393" spans="1:10" ht="12.75" customHeight="1" x14ac:dyDescent="0.25">
      <c r="A393" s="22" t="s">
        <v>304</v>
      </c>
      <c r="B393" s="17" t="s">
        <v>120</v>
      </c>
      <c r="C393" s="18">
        <v>233454585.47999999</v>
      </c>
      <c r="D393" s="18">
        <v>291455574</v>
      </c>
      <c r="E393" s="18">
        <v>317785822.67000002</v>
      </c>
      <c r="F393" s="19">
        <f t="shared" si="45"/>
        <v>136.12318730711962</v>
      </c>
      <c r="G393" s="19">
        <f t="shared" si="46"/>
        <v>109.03405219143278</v>
      </c>
      <c r="H393" s="20">
        <f t="shared" si="47"/>
        <v>84331237.190000027</v>
      </c>
      <c r="J393" s="39"/>
    </row>
    <row r="394" spans="1:10" ht="12.75" customHeight="1" x14ac:dyDescent="0.25">
      <c r="A394" s="24" t="s">
        <v>172</v>
      </c>
      <c r="B394" s="25" t="s">
        <v>4</v>
      </c>
      <c r="C394" s="26">
        <v>224233602.47</v>
      </c>
      <c r="D394" s="26">
        <v>275091059</v>
      </c>
      <c r="E394" s="26">
        <v>307219271.58999997</v>
      </c>
      <c r="F394" s="27">
        <f t="shared" si="45"/>
        <v>137.00857864561246</v>
      </c>
      <c r="G394" s="27">
        <f t="shared" si="46"/>
        <v>111.67911916395654</v>
      </c>
      <c r="H394" s="28">
        <f t="shared" si="47"/>
        <v>82985669.119999975</v>
      </c>
      <c r="J394" s="39"/>
    </row>
    <row r="395" spans="1:10" ht="12.75" customHeight="1" x14ac:dyDescent="0.25">
      <c r="A395" s="24" t="s">
        <v>173</v>
      </c>
      <c r="B395" s="25" t="s">
        <v>341</v>
      </c>
      <c r="C395" s="26">
        <v>9220983.0099999998</v>
      </c>
      <c r="D395" s="26">
        <v>16364515</v>
      </c>
      <c r="E395" s="26">
        <v>10566551.08</v>
      </c>
      <c r="F395" s="27">
        <f t="shared" si="45"/>
        <v>114.59245796831807</v>
      </c>
      <c r="G395" s="27">
        <f t="shared" si="46"/>
        <v>64.569900666167015</v>
      </c>
      <c r="H395" s="28">
        <f t="shared" si="47"/>
        <v>1345568.0700000003</v>
      </c>
      <c r="J395" s="39"/>
    </row>
    <row r="396" spans="1:10" ht="12.75" customHeight="1" x14ac:dyDescent="0.25">
      <c r="A396" s="22" t="s">
        <v>305</v>
      </c>
      <c r="B396" s="17" t="s">
        <v>121</v>
      </c>
      <c r="C396" s="18">
        <v>712815363.74000001</v>
      </c>
      <c r="D396" s="18">
        <v>820743259</v>
      </c>
      <c r="E396" s="18">
        <v>727116367.88</v>
      </c>
      <c r="F396" s="19">
        <f t="shared" si="45"/>
        <v>102.00627046883017</v>
      </c>
      <c r="G396" s="19">
        <f t="shared" si="46"/>
        <v>88.592426426495933</v>
      </c>
      <c r="H396" s="20">
        <f t="shared" si="47"/>
        <v>14301004.139999986</v>
      </c>
      <c r="J396" s="39"/>
    </row>
    <row r="397" spans="1:10" ht="12.75" customHeight="1" x14ac:dyDescent="0.25">
      <c r="A397" s="24" t="s">
        <v>172</v>
      </c>
      <c r="B397" s="25" t="s">
        <v>4</v>
      </c>
      <c r="C397" s="26">
        <v>644424508.00999999</v>
      </c>
      <c r="D397" s="26">
        <v>777814564</v>
      </c>
      <c r="E397" s="26">
        <v>694332757.35000002</v>
      </c>
      <c r="F397" s="27">
        <f t="shared" si="45"/>
        <v>107.74462310474784</v>
      </c>
      <c r="G397" s="27">
        <f t="shared" si="46"/>
        <v>89.267132487120676</v>
      </c>
      <c r="H397" s="28">
        <f t="shared" si="47"/>
        <v>49908249.340000033</v>
      </c>
      <c r="J397" s="39"/>
    </row>
    <row r="398" spans="1:10" ht="12.75" customHeight="1" x14ac:dyDescent="0.25">
      <c r="A398" s="24" t="s">
        <v>173</v>
      </c>
      <c r="B398" s="25" t="s">
        <v>341</v>
      </c>
      <c r="C398" s="26">
        <v>68390855.730000004</v>
      </c>
      <c r="D398" s="26">
        <v>42928695</v>
      </c>
      <c r="E398" s="26">
        <v>32783610.530000001</v>
      </c>
      <c r="F398" s="27">
        <f t="shared" si="45"/>
        <v>47.935663591381704</v>
      </c>
      <c r="G398" s="27">
        <f t="shared" si="46"/>
        <v>76.367591723904027</v>
      </c>
      <c r="H398" s="28">
        <f t="shared" si="47"/>
        <v>-35607245.200000003</v>
      </c>
      <c r="J398" s="39"/>
    </row>
    <row r="399" spans="1:10" ht="12.75" customHeight="1" x14ac:dyDescent="0.25">
      <c r="A399" s="22" t="s">
        <v>382</v>
      </c>
      <c r="B399" s="17" t="s">
        <v>383</v>
      </c>
      <c r="C399" s="18"/>
      <c r="D399" s="18">
        <v>228800962</v>
      </c>
      <c r="E399" s="18">
        <v>217618182.97999999</v>
      </c>
      <c r="F399" s="19" t="str">
        <f t="shared" ref="F399:F401" si="48">IF(C399=0,"x",E399/C399*100)</f>
        <v>x</v>
      </c>
      <c r="G399" s="19">
        <f t="shared" ref="G399:G401" si="49">IF(D399=0,"x",E399/D399*100)</f>
        <v>95.112442306951479</v>
      </c>
      <c r="H399" s="31">
        <f t="shared" ref="H399:H401" si="50">+E399-C399</f>
        <v>217618182.97999999</v>
      </c>
      <c r="J399" s="39"/>
    </row>
    <row r="400" spans="1:10" ht="12.75" customHeight="1" x14ac:dyDescent="0.25">
      <c r="A400" s="24" t="s">
        <v>172</v>
      </c>
      <c r="B400" s="25" t="s">
        <v>4</v>
      </c>
      <c r="C400" s="26"/>
      <c r="D400" s="26">
        <v>212574364</v>
      </c>
      <c r="E400" s="26">
        <v>197064608.96000001</v>
      </c>
      <c r="F400" s="27" t="str">
        <f t="shared" si="48"/>
        <v>x</v>
      </c>
      <c r="G400" s="27">
        <f t="shared" si="49"/>
        <v>92.703845022441186</v>
      </c>
      <c r="H400" s="28">
        <f t="shared" si="50"/>
        <v>197064608.96000001</v>
      </c>
      <c r="J400" s="39"/>
    </row>
    <row r="401" spans="1:10" ht="12.75" customHeight="1" x14ac:dyDescent="0.25">
      <c r="A401" s="24" t="s">
        <v>173</v>
      </c>
      <c r="B401" s="25" t="s">
        <v>341</v>
      </c>
      <c r="C401" s="26"/>
      <c r="D401" s="26">
        <v>16226598</v>
      </c>
      <c r="E401" s="26">
        <v>20553574.02</v>
      </c>
      <c r="F401" s="27" t="str">
        <f t="shared" si="48"/>
        <v>x</v>
      </c>
      <c r="G401" s="27">
        <f t="shared" si="49"/>
        <v>126.66594698408132</v>
      </c>
      <c r="H401" s="28">
        <f t="shared" si="50"/>
        <v>20553574.02</v>
      </c>
      <c r="J401" s="39"/>
    </row>
    <row r="402" spans="1:10" ht="12.75" customHeight="1" x14ac:dyDescent="0.25">
      <c r="A402" s="22" t="s">
        <v>306</v>
      </c>
      <c r="B402" s="17" t="s">
        <v>122</v>
      </c>
      <c r="C402" s="18">
        <v>2504659890.0700002</v>
      </c>
      <c r="D402" s="18">
        <v>2807191656</v>
      </c>
      <c r="E402" s="18">
        <v>2794317042.5999999</v>
      </c>
      <c r="F402" s="19">
        <f t="shared" si="45"/>
        <v>111.56472995309173</v>
      </c>
      <c r="G402" s="19">
        <f t="shared" si="46"/>
        <v>99.541370345252972</v>
      </c>
      <c r="H402" s="20">
        <f t="shared" si="47"/>
        <v>289657152.52999973</v>
      </c>
      <c r="J402" s="39"/>
    </row>
    <row r="403" spans="1:10" ht="12.75" customHeight="1" x14ac:dyDescent="0.25">
      <c r="A403" s="24" t="s">
        <v>172</v>
      </c>
      <c r="B403" s="25" t="s">
        <v>4</v>
      </c>
      <c r="C403" s="26">
        <v>2435244494.48</v>
      </c>
      <c r="D403" s="26">
        <v>2738093565</v>
      </c>
      <c r="E403" s="26">
        <v>2734730150.5599999</v>
      </c>
      <c r="F403" s="27">
        <f t="shared" si="45"/>
        <v>112.29797076880158</v>
      </c>
      <c r="G403" s="27">
        <f t="shared" si="46"/>
        <v>99.877162180175532</v>
      </c>
      <c r="H403" s="28">
        <f t="shared" si="47"/>
        <v>299485656.07999992</v>
      </c>
      <c r="J403" s="39"/>
    </row>
    <row r="404" spans="1:10" ht="12.75" customHeight="1" x14ac:dyDescent="0.25">
      <c r="A404" s="24" t="s">
        <v>173</v>
      </c>
      <c r="B404" s="25" t="s">
        <v>341</v>
      </c>
      <c r="C404" s="26">
        <v>69415395.590000004</v>
      </c>
      <c r="D404" s="26">
        <v>69098091</v>
      </c>
      <c r="E404" s="26">
        <v>59586892.039999999</v>
      </c>
      <c r="F404" s="27">
        <f t="shared" si="45"/>
        <v>85.841032142132022</v>
      </c>
      <c r="G404" s="27">
        <f t="shared" si="46"/>
        <v>86.235221809528724</v>
      </c>
      <c r="H404" s="28">
        <f t="shared" si="47"/>
        <v>-9828503.5500000045</v>
      </c>
      <c r="J404" s="39"/>
    </row>
    <row r="405" spans="1:10" ht="12.75" customHeight="1" x14ac:dyDescent="0.25">
      <c r="A405" s="21">
        <v>38655</v>
      </c>
      <c r="B405" s="17" t="s">
        <v>425</v>
      </c>
      <c r="C405" s="18">
        <v>15786362.189999999</v>
      </c>
      <c r="D405" s="18">
        <v>20714566</v>
      </c>
      <c r="E405" s="18">
        <v>17613211.420000002</v>
      </c>
      <c r="F405" s="19">
        <f t="shared" si="45"/>
        <v>111.57232558085633</v>
      </c>
      <c r="G405" s="19">
        <f t="shared" si="46"/>
        <v>85.028145991569417</v>
      </c>
      <c r="H405" s="20">
        <f t="shared" si="47"/>
        <v>1826849.2300000023</v>
      </c>
      <c r="J405" s="39"/>
    </row>
    <row r="406" spans="1:10" ht="12.75" customHeight="1" x14ac:dyDescent="0.25">
      <c r="A406" s="24" t="s">
        <v>172</v>
      </c>
      <c r="B406" s="25" t="s">
        <v>4</v>
      </c>
      <c r="C406" s="26">
        <v>15494559.16</v>
      </c>
      <c r="D406" s="26">
        <v>19564566</v>
      </c>
      <c r="E406" s="26">
        <v>16948799.039999999</v>
      </c>
      <c r="F406" s="27">
        <f t="shared" si="45"/>
        <v>109.38548728610617</v>
      </c>
      <c r="G406" s="27">
        <f t="shared" si="46"/>
        <v>86.630079297440076</v>
      </c>
      <c r="H406" s="28">
        <f t="shared" si="47"/>
        <v>1454239.879999999</v>
      </c>
      <c r="J406" s="39"/>
    </row>
    <row r="407" spans="1:10" ht="12.75" customHeight="1" x14ac:dyDescent="0.25">
      <c r="A407" s="24" t="s">
        <v>173</v>
      </c>
      <c r="B407" s="25" t="s">
        <v>341</v>
      </c>
      <c r="C407" s="26">
        <v>291803.03000000003</v>
      </c>
      <c r="D407" s="26">
        <v>1150000</v>
      </c>
      <c r="E407" s="26">
        <v>664412.38</v>
      </c>
      <c r="F407" s="27">
        <f t="shared" si="45"/>
        <v>227.69207708364095</v>
      </c>
      <c r="G407" s="27">
        <f t="shared" si="46"/>
        <v>57.774989565217396</v>
      </c>
      <c r="H407" s="28">
        <f t="shared" si="47"/>
        <v>372609.35</v>
      </c>
      <c r="J407" s="39"/>
    </row>
    <row r="408" spans="1:10" ht="12.75" customHeight="1" x14ac:dyDescent="0.25">
      <c r="A408" s="22" t="s">
        <v>307</v>
      </c>
      <c r="B408" s="17" t="s">
        <v>123</v>
      </c>
      <c r="C408" s="18">
        <v>12246231.07</v>
      </c>
      <c r="D408" s="18">
        <v>11967929</v>
      </c>
      <c r="E408" s="18">
        <v>11374359.82</v>
      </c>
      <c r="F408" s="19">
        <f t="shared" si="45"/>
        <v>92.880493230804277</v>
      </c>
      <c r="G408" s="19">
        <f t="shared" si="46"/>
        <v>95.040335048779127</v>
      </c>
      <c r="H408" s="20">
        <f t="shared" si="47"/>
        <v>-871871.25</v>
      </c>
      <c r="J408" s="39"/>
    </row>
    <row r="409" spans="1:10" ht="12.75" customHeight="1" x14ac:dyDescent="0.25">
      <c r="A409" s="24" t="s">
        <v>172</v>
      </c>
      <c r="B409" s="25" t="s">
        <v>4</v>
      </c>
      <c r="C409" s="26">
        <v>10344493.82</v>
      </c>
      <c r="D409" s="26">
        <v>9167953</v>
      </c>
      <c r="E409" s="26">
        <v>8574388.6400000006</v>
      </c>
      <c r="F409" s="27">
        <f t="shared" si="45"/>
        <v>82.888431171202541</v>
      </c>
      <c r="G409" s="27">
        <f t="shared" si="46"/>
        <v>93.525660962703455</v>
      </c>
      <c r="H409" s="28">
        <f t="shared" si="47"/>
        <v>-1770105.1799999997</v>
      </c>
      <c r="J409" s="39"/>
    </row>
    <row r="410" spans="1:10" ht="12.75" customHeight="1" x14ac:dyDescent="0.25">
      <c r="A410" s="24" t="s">
        <v>173</v>
      </c>
      <c r="B410" s="25" t="s">
        <v>341</v>
      </c>
      <c r="C410" s="26">
        <v>1901737.25</v>
      </c>
      <c r="D410" s="26">
        <v>2799976</v>
      </c>
      <c r="E410" s="26">
        <v>2799971.18</v>
      </c>
      <c r="F410" s="27">
        <f t="shared" si="45"/>
        <v>147.23228353443673</v>
      </c>
      <c r="G410" s="27">
        <f t="shared" si="46"/>
        <v>99.999827855667348</v>
      </c>
      <c r="H410" s="28">
        <f t="shared" si="47"/>
        <v>898233.93000000017</v>
      </c>
      <c r="J410" s="39"/>
    </row>
    <row r="411" spans="1:10" ht="12.75" customHeight="1" x14ac:dyDescent="0.25">
      <c r="A411" s="22" t="s">
        <v>308</v>
      </c>
      <c r="B411" s="17" t="s">
        <v>124</v>
      </c>
      <c r="C411" s="18">
        <v>188245901.59999999</v>
      </c>
      <c r="D411" s="18">
        <v>250346842</v>
      </c>
      <c r="E411" s="18">
        <v>246303082.06</v>
      </c>
      <c r="F411" s="19">
        <f t="shared" si="45"/>
        <v>130.84113915179123</v>
      </c>
      <c r="G411" s="19">
        <f t="shared" si="46"/>
        <v>98.384736988214144</v>
      </c>
      <c r="H411" s="20">
        <f t="shared" si="47"/>
        <v>58057180.460000008</v>
      </c>
      <c r="J411" s="39"/>
    </row>
    <row r="412" spans="1:10" ht="12.75" customHeight="1" x14ac:dyDescent="0.25">
      <c r="A412" s="24" t="s">
        <v>172</v>
      </c>
      <c r="B412" s="25" t="s">
        <v>4</v>
      </c>
      <c r="C412" s="26">
        <v>176554286.43000001</v>
      </c>
      <c r="D412" s="26">
        <v>192104210</v>
      </c>
      <c r="E412" s="26">
        <v>190033064.66999999</v>
      </c>
      <c r="F412" s="27">
        <f>IF(C412=0,"x",E412/C412*100)</f>
        <v>107.63435344026271</v>
      </c>
      <c r="G412" s="27">
        <f t="shared" si="46"/>
        <v>98.921863643696298</v>
      </c>
      <c r="H412" s="28">
        <f t="shared" si="47"/>
        <v>13478778.23999998</v>
      </c>
      <c r="J412" s="39"/>
    </row>
    <row r="413" spans="1:10" ht="12.75" customHeight="1" x14ac:dyDescent="0.25">
      <c r="A413" s="24" t="s">
        <v>173</v>
      </c>
      <c r="B413" s="25" t="s">
        <v>341</v>
      </c>
      <c r="C413" s="26">
        <v>11691615.17</v>
      </c>
      <c r="D413" s="26">
        <v>58242632</v>
      </c>
      <c r="E413" s="26">
        <v>56270017.390000001</v>
      </c>
      <c r="F413" s="27">
        <f t="shared" ref="F413:F414" si="51">IF(C413=0,"x",E413/C413*100)</f>
        <v>481.28523366374196</v>
      </c>
      <c r="G413" s="27">
        <f t="shared" si="46"/>
        <v>96.613108744810845</v>
      </c>
      <c r="H413" s="28">
        <f t="shared" si="47"/>
        <v>44578402.219999999</v>
      </c>
      <c r="J413" s="39"/>
    </row>
    <row r="414" spans="1:10" ht="12.75" customHeight="1" x14ac:dyDescent="0.25">
      <c r="A414" s="16" t="s">
        <v>309</v>
      </c>
      <c r="B414" s="29" t="s">
        <v>426</v>
      </c>
      <c r="C414" s="30">
        <v>68677237.739999995</v>
      </c>
      <c r="D414" s="30">
        <v>30629388</v>
      </c>
      <c r="E414" s="30">
        <v>30732432.920000002</v>
      </c>
      <c r="F414" s="19">
        <f t="shared" si="51"/>
        <v>44.74908125505516</v>
      </c>
      <c r="G414" s="19">
        <f t="shared" si="46"/>
        <v>100.33642500463935</v>
      </c>
      <c r="H414" s="31">
        <f t="shared" si="47"/>
        <v>-37944804.819999993</v>
      </c>
      <c r="J414" s="39"/>
    </row>
    <row r="415" spans="1:10" ht="12.75" customHeight="1" x14ac:dyDescent="0.25">
      <c r="A415" s="22" t="s">
        <v>310</v>
      </c>
      <c r="B415" s="29" t="s">
        <v>125</v>
      </c>
      <c r="C415" s="18">
        <v>62364807.799999997</v>
      </c>
      <c r="D415" s="18">
        <v>30432510</v>
      </c>
      <c r="E415" s="18">
        <v>30535555.870000001</v>
      </c>
      <c r="F415" s="19">
        <f t="shared" si="45"/>
        <v>48.962799609558012</v>
      </c>
      <c r="G415" s="19">
        <f t="shared" si="46"/>
        <v>100.33860457122992</v>
      </c>
      <c r="H415" s="20">
        <f t="shared" si="47"/>
        <v>-31829251.929999996</v>
      </c>
      <c r="J415" s="39"/>
    </row>
    <row r="416" spans="1:10" ht="12.75" customHeight="1" x14ac:dyDescent="0.25">
      <c r="A416" s="24" t="s">
        <v>172</v>
      </c>
      <c r="B416" s="25" t="s">
        <v>4</v>
      </c>
      <c r="C416" s="26">
        <v>57376694.369999997</v>
      </c>
      <c r="D416" s="26">
        <v>30373138</v>
      </c>
      <c r="E416" s="26">
        <v>30476185.239999998</v>
      </c>
      <c r="F416" s="27">
        <f t="shared" si="45"/>
        <v>53.115965593052337</v>
      </c>
      <c r="G416" s="27">
        <f t="shared" si="46"/>
        <v>100.3392709702896</v>
      </c>
      <c r="H416" s="28">
        <f t="shared" si="47"/>
        <v>-26900509.129999999</v>
      </c>
      <c r="J416" s="39"/>
    </row>
    <row r="417" spans="1:10" ht="12.75" customHeight="1" x14ac:dyDescent="0.25">
      <c r="A417" s="24" t="s">
        <v>173</v>
      </c>
      <c r="B417" s="25" t="s">
        <v>341</v>
      </c>
      <c r="C417" s="26">
        <v>4988113.43</v>
      </c>
      <c r="D417" s="26">
        <v>59372</v>
      </c>
      <c r="E417" s="26">
        <v>59370.63</v>
      </c>
      <c r="F417" s="27">
        <f t="shared" si="45"/>
        <v>1.1902421793964697</v>
      </c>
      <c r="G417" s="27">
        <f t="shared" si="46"/>
        <v>99.99769251499022</v>
      </c>
      <c r="H417" s="28">
        <f t="shared" si="47"/>
        <v>-4928742.8</v>
      </c>
      <c r="J417" s="39"/>
    </row>
    <row r="418" spans="1:10" ht="12.75" customHeight="1" x14ac:dyDescent="0.25">
      <c r="A418" s="22" t="s">
        <v>311</v>
      </c>
      <c r="B418" s="17" t="s">
        <v>427</v>
      </c>
      <c r="C418" s="18">
        <v>6312429.9400000004</v>
      </c>
      <c r="D418" s="18">
        <v>196878</v>
      </c>
      <c r="E418" s="18">
        <v>196877.05</v>
      </c>
      <c r="F418" s="19">
        <f t="shared" si="45"/>
        <v>3.1188789716690302</v>
      </c>
      <c r="G418" s="19">
        <f t="shared" si="46"/>
        <v>99.99951746767033</v>
      </c>
      <c r="H418" s="20">
        <f t="shared" si="47"/>
        <v>-6115552.8900000006</v>
      </c>
      <c r="J418" s="39"/>
    </row>
    <row r="419" spans="1:10" ht="12.75" customHeight="1" x14ac:dyDescent="0.25">
      <c r="A419" s="24" t="s">
        <v>173</v>
      </c>
      <c r="B419" s="25" t="s">
        <v>341</v>
      </c>
      <c r="C419" s="26">
        <v>6312429.9400000004</v>
      </c>
      <c r="D419" s="26">
        <v>196878</v>
      </c>
      <c r="E419" s="26">
        <v>196877.05</v>
      </c>
      <c r="F419" s="27">
        <f t="shared" si="45"/>
        <v>3.1188789716690302</v>
      </c>
      <c r="G419" s="27">
        <f t="shared" si="46"/>
        <v>99.99951746767033</v>
      </c>
      <c r="H419" s="28">
        <f t="shared" si="47"/>
        <v>-6115552.8900000006</v>
      </c>
      <c r="J419" s="39"/>
    </row>
    <row r="420" spans="1:10" ht="12.75" customHeight="1" x14ac:dyDescent="0.25">
      <c r="A420" s="16" t="s">
        <v>312</v>
      </c>
      <c r="B420" s="17" t="s">
        <v>127</v>
      </c>
      <c r="C420" s="30">
        <v>74698922.450000003</v>
      </c>
      <c r="D420" s="30">
        <v>80567209</v>
      </c>
      <c r="E420" s="30">
        <v>73509929.510000005</v>
      </c>
      <c r="F420" s="19">
        <f t="shared" si="45"/>
        <v>98.408286356746515</v>
      </c>
      <c r="G420" s="19">
        <f t="shared" si="46"/>
        <v>91.240506432337753</v>
      </c>
      <c r="H420" s="31">
        <f t="shared" si="47"/>
        <v>-1188992.9399999976</v>
      </c>
      <c r="J420" s="39"/>
    </row>
    <row r="421" spans="1:10" ht="12.75" customHeight="1" x14ac:dyDescent="0.25">
      <c r="A421" s="22" t="s">
        <v>313</v>
      </c>
      <c r="B421" s="17" t="s">
        <v>128</v>
      </c>
      <c r="C421" s="18">
        <v>74698922.450000003</v>
      </c>
      <c r="D421" s="18">
        <v>80567209</v>
      </c>
      <c r="E421" s="18">
        <v>73509929.510000005</v>
      </c>
      <c r="F421" s="19">
        <f t="shared" si="45"/>
        <v>98.408286356746515</v>
      </c>
      <c r="G421" s="19">
        <f t="shared" si="46"/>
        <v>91.240506432337753</v>
      </c>
      <c r="H421" s="20">
        <f t="shared" si="47"/>
        <v>-1188992.9399999976</v>
      </c>
      <c r="J421" s="39"/>
    </row>
    <row r="422" spans="1:10" ht="12.75" customHeight="1" x14ac:dyDescent="0.25">
      <c r="A422" s="24" t="s">
        <v>172</v>
      </c>
      <c r="B422" s="25" t="s">
        <v>4</v>
      </c>
      <c r="C422" s="26">
        <v>73201780.439999998</v>
      </c>
      <c r="D422" s="26">
        <v>74124545</v>
      </c>
      <c r="E422" s="26">
        <v>71315562.390000001</v>
      </c>
      <c r="F422" s="27">
        <f t="shared" si="45"/>
        <v>97.423262059116126</v>
      </c>
      <c r="G422" s="27">
        <f t="shared" si="46"/>
        <v>96.210455511059124</v>
      </c>
      <c r="H422" s="28">
        <f t="shared" si="47"/>
        <v>-1886218.049999997</v>
      </c>
      <c r="J422" s="39"/>
    </row>
    <row r="423" spans="1:10" ht="12.75" customHeight="1" x14ac:dyDescent="0.25">
      <c r="A423" s="24" t="s">
        <v>173</v>
      </c>
      <c r="B423" s="25" t="s">
        <v>341</v>
      </c>
      <c r="C423" s="26">
        <v>1497142.01</v>
      </c>
      <c r="D423" s="26">
        <v>6442664</v>
      </c>
      <c r="E423" s="26">
        <v>2194367.12</v>
      </c>
      <c r="F423" s="27">
        <f t="shared" si="45"/>
        <v>146.57040583611703</v>
      </c>
      <c r="G423" s="27">
        <f t="shared" si="46"/>
        <v>34.059934213548928</v>
      </c>
      <c r="H423" s="28">
        <f t="shared" si="47"/>
        <v>697225.1100000001</v>
      </c>
      <c r="J423" s="39"/>
    </row>
    <row r="424" spans="1:10" ht="12.75" customHeight="1" x14ac:dyDescent="0.25">
      <c r="A424" s="16" t="s">
        <v>384</v>
      </c>
      <c r="B424" s="17" t="s">
        <v>385</v>
      </c>
      <c r="C424" s="30">
        <v>2676937125.5300002</v>
      </c>
      <c r="D424" s="30">
        <v>3163446490</v>
      </c>
      <c r="E424" s="30">
        <v>3140344500.0799999</v>
      </c>
      <c r="F424" s="19">
        <f t="shared" si="45"/>
        <v>117.31110417687718</v>
      </c>
      <c r="G424" s="19">
        <f t="shared" si="46"/>
        <v>99.269720856887318</v>
      </c>
      <c r="H424" s="31">
        <f t="shared" si="47"/>
        <v>463407374.54999971</v>
      </c>
      <c r="J424" s="39"/>
    </row>
    <row r="425" spans="1:10" ht="12.75" customHeight="1" x14ac:dyDescent="0.25">
      <c r="A425" s="22" t="s">
        <v>386</v>
      </c>
      <c r="B425" s="17" t="s">
        <v>428</v>
      </c>
      <c r="C425" s="18">
        <v>393491525.27999997</v>
      </c>
      <c r="D425" s="18">
        <v>775311660</v>
      </c>
      <c r="E425" s="18">
        <v>752275189.41999996</v>
      </c>
      <c r="F425" s="19">
        <f t="shared" si="45"/>
        <v>191.17951495516897</v>
      </c>
      <c r="G425" s="19">
        <f t="shared" si="46"/>
        <v>97.028747048638479</v>
      </c>
      <c r="H425" s="20">
        <f t="shared" si="47"/>
        <v>358783664.13999999</v>
      </c>
      <c r="J425" s="39"/>
    </row>
    <row r="426" spans="1:10" ht="12.75" customHeight="1" x14ac:dyDescent="0.25">
      <c r="A426" s="24" t="s">
        <v>172</v>
      </c>
      <c r="B426" s="25" t="s">
        <v>4</v>
      </c>
      <c r="C426" s="26">
        <v>299666837.19</v>
      </c>
      <c r="D426" s="26">
        <v>640133058</v>
      </c>
      <c r="E426" s="26">
        <v>623420160.37</v>
      </c>
      <c r="F426" s="27">
        <f t="shared" si="45"/>
        <v>208.03775493339901</v>
      </c>
      <c r="G426" s="27">
        <f t="shared" si="46"/>
        <v>97.389152548656526</v>
      </c>
      <c r="H426" s="28">
        <f t="shared" si="47"/>
        <v>323753323.18000001</v>
      </c>
      <c r="J426" s="39"/>
    </row>
    <row r="427" spans="1:10" ht="12.75" customHeight="1" x14ac:dyDescent="0.25">
      <c r="A427" s="24" t="s">
        <v>173</v>
      </c>
      <c r="B427" s="25" t="s">
        <v>341</v>
      </c>
      <c r="C427" s="26">
        <v>93824688.090000004</v>
      </c>
      <c r="D427" s="26">
        <v>135178602</v>
      </c>
      <c r="E427" s="26">
        <v>128855029.05</v>
      </c>
      <c r="F427" s="27">
        <f t="shared" si="45"/>
        <v>137.33595248022314</v>
      </c>
      <c r="G427" s="27">
        <f t="shared" si="46"/>
        <v>95.322060698630395</v>
      </c>
      <c r="H427" s="28">
        <f t="shared" si="47"/>
        <v>35030340.959999993</v>
      </c>
      <c r="J427" s="39"/>
    </row>
    <row r="428" spans="1:10" ht="12.75" customHeight="1" x14ac:dyDescent="0.25">
      <c r="A428" s="22" t="s">
        <v>387</v>
      </c>
      <c r="B428" s="17" t="s">
        <v>131</v>
      </c>
      <c r="C428" s="18">
        <v>7200560.0999999996</v>
      </c>
      <c r="D428" s="18">
        <v>8459984</v>
      </c>
      <c r="E428" s="18">
        <v>6554119.2400000002</v>
      </c>
      <c r="F428" s="19">
        <f t="shared" si="45"/>
        <v>91.022353108336674</v>
      </c>
      <c r="G428" s="19">
        <f t="shared" si="46"/>
        <v>77.472005148000278</v>
      </c>
      <c r="H428" s="20">
        <f t="shared" si="47"/>
        <v>-646440.8599999994</v>
      </c>
      <c r="J428" s="39"/>
    </row>
    <row r="429" spans="1:10" ht="12.75" customHeight="1" x14ac:dyDescent="0.25">
      <c r="A429" s="24" t="s">
        <v>172</v>
      </c>
      <c r="B429" s="25" t="s">
        <v>4</v>
      </c>
      <c r="C429" s="26">
        <v>7048342.0999999996</v>
      </c>
      <c r="D429" s="26">
        <v>8115484</v>
      </c>
      <c r="E429" s="26">
        <v>6212798.9900000002</v>
      </c>
      <c r="F429" s="27">
        <f t="shared" si="45"/>
        <v>88.145536948327191</v>
      </c>
      <c r="G429" s="27">
        <f t="shared" si="46"/>
        <v>76.55487941323031</v>
      </c>
      <c r="H429" s="28">
        <f t="shared" si="47"/>
        <v>-835543.1099999994</v>
      </c>
      <c r="J429" s="39"/>
    </row>
    <row r="430" spans="1:10" ht="12.75" customHeight="1" x14ac:dyDescent="0.25">
      <c r="A430" s="24" t="s">
        <v>173</v>
      </c>
      <c r="B430" s="25" t="s">
        <v>341</v>
      </c>
      <c r="C430" s="26">
        <v>152218</v>
      </c>
      <c r="D430" s="26">
        <v>344500</v>
      </c>
      <c r="E430" s="26">
        <v>341320.25</v>
      </c>
      <c r="F430" s="27">
        <f t="shared" si="45"/>
        <v>224.23120130339379</v>
      </c>
      <c r="G430" s="27">
        <f t="shared" ref="G430" si="52">IF(D430=0,"x",E430/D430*100)</f>
        <v>99.076995645863576</v>
      </c>
      <c r="H430" s="28">
        <f t="shared" ref="H430" si="53">+E430-C430</f>
        <v>189102.25</v>
      </c>
      <c r="J430" s="39"/>
    </row>
    <row r="431" spans="1:10" ht="12.75" customHeight="1" x14ac:dyDescent="0.25">
      <c r="A431" s="22" t="s">
        <v>388</v>
      </c>
      <c r="B431" s="17" t="s">
        <v>132</v>
      </c>
      <c r="C431" s="18">
        <v>533417565.79000002</v>
      </c>
      <c r="D431" s="18">
        <v>541537701</v>
      </c>
      <c r="E431" s="18">
        <v>549118359.65999997</v>
      </c>
      <c r="F431" s="19">
        <f t="shared" si="45"/>
        <v>102.94343397685954</v>
      </c>
      <c r="G431" s="19">
        <f t="shared" si="46"/>
        <v>101.39983950258708</v>
      </c>
      <c r="H431" s="20">
        <f t="shared" si="47"/>
        <v>15700793.869999945</v>
      </c>
      <c r="J431" s="39"/>
    </row>
    <row r="432" spans="1:10" ht="12.75" customHeight="1" x14ac:dyDescent="0.25">
      <c r="A432" s="24" t="s">
        <v>172</v>
      </c>
      <c r="B432" s="25" t="s">
        <v>4</v>
      </c>
      <c r="C432" s="26">
        <v>529929014.94</v>
      </c>
      <c r="D432" s="26">
        <v>537200312</v>
      </c>
      <c r="E432" s="26">
        <v>545315787.52999997</v>
      </c>
      <c r="F432" s="27">
        <f t="shared" si="45"/>
        <v>102.9035535243795</v>
      </c>
      <c r="G432" s="27">
        <f t="shared" si="46"/>
        <v>101.51069821605017</v>
      </c>
      <c r="H432" s="28">
        <f t="shared" si="47"/>
        <v>15386772.589999974</v>
      </c>
      <c r="J432" s="39"/>
    </row>
    <row r="433" spans="1:10" ht="12.75" customHeight="1" x14ac:dyDescent="0.25">
      <c r="A433" s="24" t="s">
        <v>173</v>
      </c>
      <c r="B433" s="25" t="s">
        <v>341</v>
      </c>
      <c r="C433" s="26">
        <v>3488550.85</v>
      </c>
      <c r="D433" s="26">
        <v>4337389</v>
      </c>
      <c r="E433" s="26">
        <v>3802572.13</v>
      </c>
      <c r="F433" s="27">
        <f t="shared" si="45"/>
        <v>109.00148209105221</v>
      </c>
      <c r="G433" s="27">
        <f t="shared" si="46"/>
        <v>87.669612524954516</v>
      </c>
      <c r="H433" s="28">
        <f t="shared" si="47"/>
        <v>314021.2799999998</v>
      </c>
      <c r="J433" s="39"/>
    </row>
    <row r="434" spans="1:10" ht="12.75" customHeight="1" x14ac:dyDescent="0.25">
      <c r="A434" s="22" t="s">
        <v>389</v>
      </c>
      <c r="B434" s="17" t="s">
        <v>133</v>
      </c>
      <c r="C434" s="18">
        <v>32129689.93</v>
      </c>
      <c r="D434" s="18">
        <v>33579070</v>
      </c>
      <c r="E434" s="18">
        <v>33522556.879999999</v>
      </c>
      <c r="F434" s="19">
        <f t="shared" si="45"/>
        <v>104.33513971978752</v>
      </c>
      <c r="G434" s="19">
        <f t="shared" si="46"/>
        <v>99.831701354444888</v>
      </c>
      <c r="H434" s="20">
        <f t="shared" si="47"/>
        <v>1392866.9499999993</v>
      </c>
      <c r="J434" s="39"/>
    </row>
    <row r="435" spans="1:10" ht="12.75" customHeight="1" x14ac:dyDescent="0.25">
      <c r="A435" s="24" t="s">
        <v>172</v>
      </c>
      <c r="B435" s="25" t="s">
        <v>4</v>
      </c>
      <c r="C435" s="26">
        <v>32106045.52</v>
      </c>
      <c r="D435" s="26">
        <v>33578070</v>
      </c>
      <c r="E435" s="26">
        <v>33522556.879999999</v>
      </c>
      <c r="F435" s="27">
        <f t="shared" si="45"/>
        <v>104.41197704998457</v>
      </c>
      <c r="G435" s="27">
        <f t="shared" si="46"/>
        <v>99.83467447652589</v>
      </c>
      <c r="H435" s="28">
        <f t="shared" si="47"/>
        <v>1416511.3599999994</v>
      </c>
      <c r="J435" s="39"/>
    </row>
    <row r="436" spans="1:10" ht="12.75" customHeight="1" x14ac:dyDescent="0.25">
      <c r="A436" s="24" t="s">
        <v>173</v>
      </c>
      <c r="B436" s="25" t="s">
        <v>341</v>
      </c>
      <c r="C436" s="26">
        <v>23644.41</v>
      </c>
      <c r="D436" s="26">
        <v>1000</v>
      </c>
      <c r="E436" s="26"/>
      <c r="F436" s="27">
        <f t="shared" si="45"/>
        <v>0</v>
      </c>
      <c r="G436" s="27">
        <f t="shared" si="46"/>
        <v>0</v>
      </c>
      <c r="H436" s="28">
        <f t="shared" si="47"/>
        <v>-23644.41</v>
      </c>
      <c r="J436" s="39"/>
    </row>
    <row r="437" spans="1:10" ht="12.75" customHeight="1" x14ac:dyDescent="0.25">
      <c r="A437" s="22" t="s">
        <v>390</v>
      </c>
      <c r="B437" s="17" t="s">
        <v>134</v>
      </c>
      <c r="C437" s="18">
        <v>21547241.469999999</v>
      </c>
      <c r="D437" s="18">
        <v>22612299</v>
      </c>
      <c r="E437" s="18">
        <v>22585723.469999999</v>
      </c>
      <c r="F437" s="19">
        <f t="shared" si="45"/>
        <v>104.81955892797632</v>
      </c>
      <c r="G437" s="19">
        <f t="shared" si="46"/>
        <v>99.882473117837321</v>
      </c>
      <c r="H437" s="20">
        <f t="shared" si="47"/>
        <v>1038482</v>
      </c>
      <c r="J437" s="39"/>
    </row>
    <row r="438" spans="1:10" ht="12.75" customHeight="1" x14ac:dyDescent="0.25">
      <c r="A438" s="24" t="s">
        <v>172</v>
      </c>
      <c r="B438" s="25" t="s">
        <v>4</v>
      </c>
      <c r="C438" s="26">
        <v>21547241.469999999</v>
      </c>
      <c r="D438" s="26">
        <v>22612299</v>
      </c>
      <c r="E438" s="26">
        <v>22585723.469999999</v>
      </c>
      <c r="F438" s="27">
        <f t="shared" si="45"/>
        <v>104.81955892797632</v>
      </c>
      <c r="G438" s="27">
        <f t="shared" si="46"/>
        <v>99.882473117837321</v>
      </c>
      <c r="H438" s="28">
        <f t="shared" si="47"/>
        <v>1038482</v>
      </c>
      <c r="J438" s="39"/>
    </row>
    <row r="439" spans="1:10" ht="12.75" customHeight="1" x14ac:dyDescent="0.25">
      <c r="A439" s="24" t="s">
        <v>173</v>
      </c>
      <c r="B439" s="25" t="s">
        <v>341</v>
      </c>
      <c r="C439" s="26">
        <v>17851824.149999999</v>
      </c>
      <c r="D439" s="26">
        <v>18354100</v>
      </c>
      <c r="E439" s="26">
        <v>18343248.899999999</v>
      </c>
      <c r="F439" s="27">
        <f t="shared" si="45"/>
        <v>102.75279851443079</v>
      </c>
      <c r="G439" s="27">
        <f t="shared" si="46"/>
        <v>99.940879149617786</v>
      </c>
      <c r="H439" s="28">
        <f t="shared" si="47"/>
        <v>491424.75</v>
      </c>
      <c r="J439" s="39"/>
    </row>
    <row r="440" spans="1:10" ht="12.75" customHeight="1" x14ac:dyDescent="0.25">
      <c r="A440" s="22" t="s">
        <v>391</v>
      </c>
      <c r="B440" s="17" t="s">
        <v>135</v>
      </c>
      <c r="C440" s="18">
        <v>17837055.75</v>
      </c>
      <c r="D440" s="18">
        <v>18328700</v>
      </c>
      <c r="E440" s="18">
        <v>18317850.149999999</v>
      </c>
      <c r="F440" s="19">
        <f t="shared" si="45"/>
        <v>102.69548072696919</v>
      </c>
      <c r="G440" s="19">
        <f t="shared" si="46"/>
        <v>99.940804039566359</v>
      </c>
      <c r="H440" s="20">
        <f t="shared" si="47"/>
        <v>480794.39999999851</v>
      </c>
      <c r="J440" s="39"/>
    </row>
    <row r="441" spans="1:10" ht="12.75" customHeight="1" x14ac:dyDescent="0.25">
      <c r="A441" s="24" t="s">
        <v>172</v>
      </c>
      <c r="B441" s="25" t="s">
        <v>4</v>
      </c>
      <c r="C441" s="26">
        <v>14768.4</v>
      </c>
      <c r="D441" s="26">
        <v>25400</v>
      </c>
      <c r="E441" s="26">
        <v>25398.75</v>
      </c>
      <c r="F441" s="27">
        <f t="shared" si="45"/>
        <v>171.98037702120746</v>
      </c>
      <c r="G441" s="27">
        <f t="shared" si="46"/>
        <v>99.995078740157481</v>
      </c>
      <c r="H441" s="28">
        <f t="shared" si="47"/>
        <v>10630.35</v>
      </c>
      <c r="J441" s="39"/>
    </row>
    <row r="442" spans="1:10" ht="12.75" customHeight="1" x14ac:dyDescent="0.25">
      <c r="A442" s="24" t="s">
        <v>173</v>
      </c>
      <c r="B442" s="25" t="s">
        <v>341</v>
      </c>
      <c r="C442" s="26">
        <v>24649459.41</v>
      </c>
      <c r="D442" s="26">
        <v>25427520</v>
      </c>
      <c r="E442" s="26">
        <v>25362347.359999999</v>
      </c>
      <c r="F442" s="27">
        <f t="shared" si="45"/>
        <v>102.89210379076626</v>
      </c>
      <c r="G442" s="27">
        <f t="shared" si="46"/>
        <v>99.743692503240581</v>
      </c>
      <c r="H442" s="28">
        <f t="shared" si="47"/>
        <v>712887.94999999925</v>
      </c>
      <c r="J442" s="39"/>
    </row>
    <row r="443" spans="1:10" ht="12.75" customHeight="1" x14ac:dyDescent="0.25">
      <c r="A443" s="22" t="s">
        <v>392</v>
      </c>
      <c r="B443" s="17" t="s">
        <v>136</v>
      </c>
      <c r="C443" s="18">
        <v>24632527.550000001</v>
      </c>
      <c r="D443" s="18">
        <v>25395920</v>
      </c>
      <c r="E443" s="18">
        <v>25334752.109999999</v>
      </c>
      <c r="F443" s="19">
        <f t="shared" si="45"/>
        <v>102.85080188614262</v>
      </c>
      <c r="G443" s="19">
        <f t="shared" si="46"/>
        <v>99.759142846567471</v>
      </c>
      <c r="H443" s="20">
        <f t="shared" si="47"/>
        <v>702224.55999999866</v>
      </c>
      <c r="J443" s="39"/>
    </row>
    <row r="444" spans="1:10" ht="12.75" customHeight="1" x14ac:dyDescent="0.25">
      <c r="A444" s="24" t="s">
        <v>172</v>
      </c>
      <c r="B444" s="25" t="s">
        <v>4</v>
      </c>
      <c r="C444" s="26">
        <v>16931.86</v>
      </c>
      <c r="D444" s="26">
        <v>31600</v>
      </c>
      <c r="E444" s="26">
        <v>27595.25</v>
      </c>
      <c r="F444" s="27">
        <f t="shared" si="45"/>
        <v>162.97825519464487</v>
      </c>
      <c r="G444" s="27">
        <f t="shared" si="46"/>
        <v>87.326740506329116</v>
      </c>
      <c r="H444" s="28">
        <f t="shared" si="47"/>
        <v>10663.39</v>
      </c>
      <c r="J444" s="39"/>
    </row>
    <row r="445" spans="1:10" ht="12.75" customHeight="1" x14ac:dyDescent="0.25">
      <c r="A445" s="24" t="s">
        <v>173</v>
      </c>
      <c r="B445" s="25" t="s">
        <v>341</v>
      </c>
      <c r="C445" s="26">
        <v>103147330.28</v>
      </c>
      <c r="D445" s="26">
        <v>84016954</v>
      </c>
      <c r="E445" s="26">
        <v>83941141.939999998</v>
      </c>
      <c r="F445" s="27">
        <f t="shared" ref="F445:F526" si="54">IF(C445=0,"x",E445/C445*100)</f>
        <v>81.379849301127251</v>
      </c>
      <c r="G445" s="27">
        <f t="shared" ref="G445:G526" si="55">IF(D445=0,"x",E445/D445*100)</f>
        <v>99.909765759896501</v>
      </c>
      <c r="H445" s="28">
        <f t="shared" si="47"/>
        <v>-19206188.340000004</v>
      </c>
      <c r="J445" s="39"/>
    </row>
    <row r="446" spans="1:10" ht="12.75" customHeight="1" x14ac:dyDescent="0.25">
      <c r="A446" s="22" t="s">
        <v>393</v>
      </c>
      <c r="B446" s="17" t="s">
        <v>137</v>
      </c>
      <c r="C446" s="18">
        <v>103107330.28</v>
      </c>
      <c r="D446" s="18">
        <v>83953354</v>
      </c>
      <c r="E446" s="18">
        <v>83881041.939999998</v>
      </c>
      <c r="F446" s="19">
        <f t="shared" si="54"/>
        <v>81.353131452643794</v>
      </c>
      <c r="G446" s="19">
        <f t="shared" si="55"/>
        <v>99.913866383468132</v>
      </c>
      <c r="H446" s="20">
        <f t="shared" ref="H446:H526" si="56">+E446-C446</f>
        <v>-19226288.340000004</v>
      </c>
      <c r="J446" s="39"/>
    </row>
    <row r="447" spans="1:10" ht="12.75" customHeight="1" x14ac:dyDescent="0.25">
      <c r="A447" s="24" t="s">
        <v>172</v>
      </c>
      <c r="B447" s="25" t="s">
        <v>4</v>
      </c>
      <c r="C447" s="26">
        <v>40000</v>
      </c>
      <c r="D447" s="26">
        <v>63600</v>
      </c>
      <c r="E447" s="26">
        <v>60100</v>
      </c>
      <c r="F447" s="27">
        <f t="shared" si="54"/>
        <v>150.25</v>
      </c>
      <c r="G447" s="27">
        <f t="shared" si="55"/>
        <v>94.496855345911939</v>
      </c>
      <c r="H447" s="28">
        <f t="shared" si="56"/>
        <v>20100</v>
      </c>
      <c r="J447" s="39"/>
    </row>
    <row r="448" spans="1:10" ht="12.75" customHeight="1" x14ac:dyDescent="0.25">
      <c r="A448" s="24" t="s">
        <v>173</v>
      </c>
      <c r="B448" s="25" t="s">
        <v>341</v>
      </c>
      <c r="C448" s="26">
        <v>1131949.3899999999</v>
      </c>
      <c r="D448" s="26">
        <v>1393860</v>
      </c>
      <c r="E448" s="26">
        <v>1378852.45</v>
      </c>
      <c r="F448" s="27">
        <f t="shared" ref="F448" si="57">IF(C448=0,"x",E448/C448*100)</f>
        <v>121.8121995719261</v>
      </c>
      <c r="G448" s="27">
        <f t="shared" ref="G448" si="58">IF(D448=0,"x",E448/D448*100)</f>
        <v>98.923310088531125</v>
      </c>
      <c r="H448" s="28">
        <f t="shared" ref="H448" si="59">+E448-C448</f>
        <v>246903.06000000006</v>
      </c>
      <c r="J448" s="39"/>
    </row>
    <row r="449" spans="1:10" ht="12.75" customHeight="1" x14ac:dyDescent="0.25">
      <c r="A449" s="22" t="s">
        <v>394</v>
      </c>
      <c r="B449" s="17" t="s">
        <v>138</v>
      </c>
      <c r="C449" s="18">
        <v>1131949.3899999999</v>
      </c>
      <c r="D449" s="18">
        <v>1386860</v>
      </c>
      <c r="E449" s="18">
        <v>1371852.45</v>
      </c>
      <c r="F449" s="19">
        <f t="shared" si="54"/>
        <v>121.1937973657992</v>
      </c>
      <c r="G449" s="19">
        <f t="shared" si="55"/>
        <v>98.917875632724289</v>
      </c>
      <c r="H449" s="20">
        <f t="shared" si="56"/>
        <v>239903.06000000006</v>
      </c>
      <c r="J449" s="39"/>
    </row>
    <row r="450" spans="1:10" ht="12.75" customHeight="1" x14ac:dyDescent="0.25">
      <c r="A450" s="24" t="s">
        <v>172</v>
      </c>
      <c r="B450" s="25" t="s">
        <v>4</v>
      </c>
      <c r="C450" s="26"/>
      <c r="D450" s="26">
        <v>7000</v>
      </c>
      <c r="E450" s="26">
        <v>7000</v>
      </c>
      <c r="F450" s="27" t="str">
        <f t="shared" si="54"/>
        <v>x</v>
      </c>
      <c r="G450" s="27">
        <f t="shared" si="55"/>
        <v>100</v>
      </c>
      <c r="H450" s="28">
        <f t="shared" si="56"/>
        <v>7000</v>
      </c>
      <c r="J450" s="39"/>
    </row>
    <row r="451" spans="1:10" ht="12.75" customHeight="1" x14ac:dyDescent="0.25">
      <c r="A451" s="24" t="s">
        <v>173</v>
      </c>
      <c r="B451" s="25" t="s">
        <v>341</v>
      </c>
      <c r="C451" s="26">
        <v>1972725.77</v>
      </c>
      <c r="D451" s="26">
        <v>2100680</v>
      </c>
      <c r="E451" s="26">
        <v>2024872.31</v>
      </c>
      <c r="F451" s="27">
        <f t="shared" si="54"/>
        <v>102.64337500898566</v>
      </c>
      <c r="G451" s="27">
        <f t="shared" si="55"/>
        <v>96.39127853837806</v>
      </c>
      <c r="H451" s="28">
        <f t="shared" si="56"/>
        <v>52146.540000000037</v>
      </c>
      <c r="J451" s="39"/>
    </row>
    <row r="452" spans="1:10" ht="12.75" customHeight="1" x14ac:dyDescent="0.25">
      <c r="A452" s="22" t="s">
        <v>395</v>
      </c>
      <c r="B452" s="17" t="s">
        <v>139</v>
      </c>
      <c r="C452" s="18">
        <v>1972725.77</v>
      </c>
      <c r="D452" s="18">
        <v>2020680</v>
      </c>
      <c r="E452" s="18">
        <v>1944872.31</v>
      </c>
      <c r="F452" s="19">
        <f t="shared" si="54"/>
        <v>98.588072380683712</v>
      </c>
      <c r="G452" s="19">
        <f t="shared" si="55"/>
        <v>96.248406971910455</v>
      </c>
      <c r="H452" s="20">
        <f t="shared" si="56"/>
        <v>-27853.459999999963</v>
      </c>
      <c r="J452" s="39"/>
    </row>
    <row r="453" spans="1:10" ht="12.75" customHeight="1" x14ac:dyDescent="0.25">
      <c r="A453" s="24" t="s">
        <v>172</v>
      </c>
      <c r="B453" s="25" t="s">
        <v>4</v>
      </c>
      <c r="C453" s="26"/>
      <c r="D453" s="26">
        <v>80000</v>
      </c>
      <c r="E453" s="26">
        <v>80000</v>
      </c>
      <c r="F453" s="27" t="str">
        <f t="shared" si="54"/>
        <v>x</v>
      </c>
      <c r="G453" s="27">
        <f t="shared" si="55"/>
        <v>100</v>
      </c>
      <c r="H453" s="28">
        <f t="shared" si="56"/>
        <v>80000</v>
      </c>
      <c r="J453" s="39"/>
    </row>
    <row r="454" spans="1:10" ht="12.75" customHeight="1" x14ac:dyDescent="0.25">
      <c r="A454" s="22" t="s">
        <v>396</v>
      </c>
      <c r="B454" s="17" t="s">
        <v>140</v>
      </c>
      <c r="C454" s="18">
        <v>16458105.720000001</v>
      </c>
      <c r="D454" s="18">
        <v>16109700</v>
      </c>
      <c r="E454" s="18">
        <v>16061450.310000001</v>
      </c>
      <c r="F454" s="19">
        <f t="shared" si="54"/>
        <v>97.589908481885729</v>
      </c>
      <c r="G454" s="19">
        <f t="shared" si="55"/>
        <v>99.700492932829292</v>
      </c>
      <c r="H454" s="20">
        <f t="shared" si="56"/>
        <v>-396655.41000000015</v>
      </c>
      <c r="J454" s="39"/>
    </row>
    <row r="455" spans="1:10" ht="12.75" customHeight="1" x14ac:dyDescent="0.25">
      <c r="A455" s="24" t="s">
        <v>172</v>
      </c>
      <c r="B455" s="25" t="s">
        <v>4</v>
      </c>
      <c r="C455" s="26">
        <v>16458105.720000001</v>
      </c>
      <c r="D455" s="26">
        <v>16108700</v>
      </c>
      <c r="E455" s="26">
        <v>16061450.310000001</v>
      </c>
      <c r="F455" s="27">
        <f t="shared" si="54"/>
        <v>97.589908481885729</v>
      </c>
      <c r="G455" s="27">
        <f t="shared" si="55"/>
        <v>99.706682165537885</v>
      </c>
      <c r="H455" s="28">
        <f t="shared" si="56"/>
        <v>-396655.41000000015</v>
      </c>
      <c r="J455" s="39"/>
    </row>
    <row r="456" spans="1:10" ht="12.75" customHeight="1" x14ac:dyDescent="0.25">
      <c r="A456" s="24" t="s">
        <v>173</v>
      </c>
      <c r="B456" s="25" t="s">
        <v>341</v>
      </c>
      <c r="C456" s="26"/>
      <c r="D456" s="26">
        <v>1000</v>
      </c>
      <c r="E456" s="26"/>
      <c r="F456" s="27" t="str">
        <f t="shared" si="54"/>
        <v>x</v>
      </c>
      <c r="G456" s="27">
        <f t="shared" si="55"/>
        <v>0</v>
      </c>
      <c r="H456" s="28">
        <f t="shared" si="56"/>
        <v>0</v>
      </c>
      <c r="J456" s="39"/>
    </row>
    <row r="457" spans="1:10" ht="12.75" customHeight="1" x14ac:dyDescent="0.25">
      <c r="A457" s="22" t="s">
        <v>397</v>
      </c>
      <c r="B457" s="17" t="s">
        <v>364</v>
      </c>
      <c r="C457" s="18"/>
      <c r="D457" s="18">
        <v>1700</v>
      </c>
      <c r="E457" s="18"/>
      <c r="F457" s="19" t="str">
        <f t="shared" si="54"/>
        <v>x</v>
      </c>
      <c r="G457" s="19">
        <f t="shared" si="55"/>
        <v>0</v>
      </c>
      <c r="H457" s="31">
        <f t="shared" si="56"/>
        <v>0</v>
      </c>
      <c r="J457" s="39"/>
    </row>
    <row r="458" spans="1:10" ht="12.75" customHeight="1" x14ac:dyDescent="0.25">
      <c r="A458" s="24" t="s">
        <v>172</v>
      </c>
      <c r="B458" s="25" t="s">
        <v>4</v>
      </c>
      <c r="C458" s="26"/>
      <c r="D458" s="26">
        <v>1500</v>
      </c>
      <c r="E458" s="26"/>
      <c r="F458" s="27" t="str">
        <f t="shared" si="54"/>
        <v>x</v>
      </c>
      <c r="G458" s="27">
        <f t="shared" si="55"/>
        <v>0</v>
      </c>
      <c r="H458" s="28">
        <f t="shared" si="56"/>
        <v>0</v>
      </c>
      <c r="J458" s="39"/>
    </row>
    <row r="459" spans="1:10" ht="12.75" customHeight="1" x14ac:dyDescent="0.25">
      <c r="A459" s="24" t="s">
        <v>173</v>
      </c>
      <c r="B459" s="25" t="s">
        <v>341</v>
      </c>
      <c r="C459" s="26"/>
      <c r="D459" s="26">
        <v>200</v>
      </c>
      <c r="E459" s="26"/>
      <c r="F459" s="27" t="str">
        <f t="shared" si="54"/>
        <v>x</v>
      </c>
      <c r="G459" s="27">
        <f t="shared" si="55"/>
        <v>0</v>
      </c>
      <c r="H459" s="28">
        <f t="shared" si="56"/>
        <v>0</v>
      </c>
      <c r="J459" s="39"/>
    </row>
    <row r="460" spans="1:10" ht="12.75" customHeight="1" x14ac:dyDescent="0.25">
      <c r="A460" s="22" t="s">
        <v>398</v>
      </c>
      <c r="B460" s="17" t="s">
        <v>141</v>
      </c>
      <c r="C460" s="18">
        <v>260819476.91</v>
      </c>
      <c r="D460" s="18">
        <v>272289579</v>
      </c>
      <c r="E460" s="18">
        <v>272019627.74000001</v>
      </c>
      <c r="F460" s="19">
        <f t="shared" si="54"/>
        <v>104.2942156631442</v>
      </c>
      <c r="G460" s="19">
        <f t="shared" si="55"/>
        <v>99.900858761840468</v>
      </c>
      <c r="H460" s="20">
        <f t="shared" si="56"/>
        <v>11200150.830000013</v>
      </c>
      <c r="J460" s="39"/>
    </row>
    <row r="461" spans="1:10" ht="12.75" customHeight="1" x14ac:dyDescent="0.25">
      <c r="A461" s="24" t="s">
        <v>172</v>
      </c>
      <c r="B461" s="25" t="s">
        <v>4</v>
      </c>
      <c r="C461" s="26">
        <v>260624440.44999999</v>
      </c>
      <c r="D461" s="26">
        <v>271693109</v>
      </c>
      <c r="E461" s="26">
        <v>271578200.87</v>
      </c>
      <c r="F461" s="27">
        <f t="shared" si="54"/>
        <v>104.20289071933814</v>
      </c>
      <c r="G461" s="27">
        <f t="shared" si="55"/>
        <v>99.957706645404826</v>
      </c>
      <c r="H461" s="28">
        <f t="shared" si="56"/>
        <v>10953760.420000017</v>
      </c>
      <c r="J461" s="39"/>
    </row>
    <row r="462" spans="1:10" ht="12.75" customHeight="1" x14ac:dyDescent="0.25">
      <c r="A462" s="24" t="s">
        <v>173</v>
      </c>
      <c r="B462" s="25" t="s">
        <v>341</v>
      </c>
      <c r="C462" s="26">
        <v>195036.46</v>
      </c>
      <c r="D462" s="26">
        <v>596470</v>
      </c>
      <c r="E462" s="26">
        <v>441426.87</v>
      </c>
      <c r="F462" s="27">
        <f t="shared" si="54"/>
        <v>226.33043585799291</v>
      </c>
      <c r="G462" s="27">
        <f t="shared" si="55"/>
        <v>74.006550203698424</v>
      </c>
      <c r="H462" s="28">
        <f t="shared" si="56"/>
        <v>246390.41</v>
      </c>
      <c r="J462" s="39"/>
    </row>
    <row r="463" spans="1:10" ht="12.75" customHeight="1" x14ac:dyDescent="0.25">
      <c r="A463" s="22" t="s">
        <v>399</v>
      </c>
      <c r="B463" s="17" t="s">
        <v>142</v>
      </c>
      <c r="C463" s="18">
        <v>87747773.269999996</v>
      </c>
      <c r="D463" s="18">
        <v>95164247</v>
      </c>
      <c r="E463" s="18">
        <v>92310931.489999995</v>
      </c>
      <c r="F463" s="19">
        <f t="shared" si="54"/>
        <v>105.20031226998678</v>
      </c>
      <c r="G463" s="19">
        <f t="shared" si="55"/>
        <v>97.00169380839003</v>
      </c>
      <c r="H463" s="20">
        <f t="shared" si="56"/>
        <v>4563158.2199999988</v>
      </c>
      <c r="J463" s="39"/>
    </row>
    <row r="464" spans="1:10" ht="12.75" customHeight="1" x14ac:dyDescent="0.25">
      <c r="A464" s="24" t="s">
        <v>172</v>
      </c>
      <c r="B464" s="25" t="s">
        <v>4</v>
      </c>
      <c r="C464" s="26">
        <v>87658841.939999998</v>
      </c>
      <c r="D464" s="26">
        <v>94921247</v>
      </c>
      <c r="E464" s="26">
        <v>92102755.439999998</v>
      </c>
      <c r="F464" s="27">
        <f t="shared" si="54"/>
        <v>105.06955533708937</v>
      </c>
      <c r="G464" s="27">
        <f t="shared" si="55"/>
        <v>97.03070529614935</v>
      </c>
      <c r="H464" s="28">
        <f t="shared" si="56"/>
        <v>4443913.5</v>
      </c>
      <c r="J464" s="39"/>
    </row>
    <row r="465" spans="1:10" ht="12.75" customHeight="1" x14ac:dyDescent="0.25">
      <c r="A465" s="24" t="s">
        <v>173</v>
      </c>
      <c r="B465" s="25" t="s">
        <v>341</v>
      </c>
      <c r="C465" s="26">
        <v>88931.33</v>
      </c>
      <c r="D465" s="26">
        <v>243000</v>
      </c>
      <c r="E465" s="26">
        <v>208176.05</v>
      </c>
      <c r="F465" s="27">
        <f t="shared" si="54"/>
        <v>234.08628882532173</v>
      </c>
      <c r="G465" s="27">
        <f t="shared" si="55"/>
        <v>85.669156378600817</v>
      </c>
      <c r="H465" s="28">
        <f t="shared" si="56"/>
        <v>119244.71999999999</v>
      </c>
      <c r="J465" s="39"/>
    </row>
    <row r="466" spans="1:10" ht="12.75" customHeight="1" x14ac:dyDescent="0.25">
      <c r="A466" s="22" t="s">
        <v>400</v>
      </c>
      <c r="B466" s="17" t="s">
        <v>143</v>
      </c>
      <c r="C466" s="18">
        <v>98256291.049999997</v>
      </c>
      <c r="D466" s="18">
        <v>113969659</v>
      </c>
      <c r="E466" s="18">
        <v>113964138.67</v>
      </c>
      <c r="F466" s="19">
        <f t="shared" si="54"/>
        <v>115.98660752623636</v>
      </c>
      <c r="G466" s="19">
        <f t="shared" si="55"/>
        <v>99.995156316120955</v>
      </c>
      <c r="H466" s="20">
        <f t="shared" si="56"/>
        <v>15707847.620000005</v>
      </c>
      <c r="J466" s="39"/>
    </row>
    <row r="467" spans="1:10" ht="12.75" customHeight="1" x14ac:dyDescent="0.25">
      <c r="A467" s="24" t="s">
        <v>172</v>
      </c>
      <c r="B467" s="25" t="s">
        <v>4</v>
      </c>
      <c r="C467" s="26">
        <v>98238560.319999993</v>
      </c>
      <c r="D467" s="26">
        <v>113929929</v>
      </c>
      <c r="E467" s="26">
        <v>113924680.23999999</v>
      </c>
      <c r="F467" s="27">
        <f t="shared" si="54"/>
        <v>115.96737560984648</v>
      </c>
      <c r="G467" s="27">
        <f t="shared" si="55"/>
        <v>99.995392992828073</v>
      </c>
      <c r="H467" s="28">
        <f t="shared" si="56"/>
        <v>15686119.920000002</v>
      </c>
      <c r="J467" s="39"/>
    </row>
    <row r="468" spans="1:10" ht="12.75" customHeight="1" x14ac:dyDescent="0.25">
      <c r="A468" s="24" t="s">
        <v>173</v>
      </c>
      <c r="B468" s="25" t="s">
        <v>341</v>
      </c>
      <c r="C468" s="26">
        <v>17730.73</v>
      </c>
      <c r="D468" s="26">
        <v>39730</v>
      </c>
      <c r="E468" s="26">
        <v>39458.43</v>
      </c>
      <c r="F468" s="27">
        <f t="shared" si="54"/>
        <v>222.54261386869013</v>
      </c>
      <c r="G468" s="27">
        <f t="shared" si="55"/>
        <v>99.31646111250943</v>
      </c>
      <c r="H468" s="28">
        <f t="shared" si="56"/>
        <v>21727.7</v>
      </c>
      <c r="J468" s="39"/>
    </row>
    <row r="469" spans="1:10" ht="12.75" customHeight="1" x14ac:dyDescent="0.25">
      <c r="A469" s="22" t="s">
        <v>401</v>
      </c>
      <c r="B469" s="17" t="s">
        <v>144</v>
      </c>
      <c r="C469" s="18">
        <v>849699160.24000001</v>
      </c>
      <c r="D469" s="18">
        <v>901586971</v>
      </c>
      <c r="E469" s="18">
        <v>900349891.25</v>
      </c>
      <c r="F469" s="19">
        <f t="shared" si="54"/>
        <v>105.96101930896266</v>
      </c>
      <c r="G469" s="19">
        <f t="shared" si="55"/>
        <v>99.862788639389066</v>
      </c>
      <c r="H469" s="20">
        <f t="shared" si="56"/>
        <v>50650731.00999999</v>
      </c>
      <c r="J469" s="39"/>
    </row>
    <row r="470" spans="1:10" ht="12.75" customHeight="1" x14ac:dyDescent="0.25">
      <c r="A470" s="24" t="s">
        <v>172</v>
      </c>
      <c r="B470" s="25" t="s">
        <v>4</v>
      </c>
      <c r="C470" s="26">
        <v>848959326.42999995</v>
      </c>
      <c r="D470" s="26">
        <v>900670194</v>
      </c>
      <c r="E470" s="26">
        <v>899491207.15999997</v>
      </c>
      <c r="F470" s="27">
        <f t="shared" si="54"/>
        <v>105.9522145710436</v>
      </c>
      <c r="G470" s="27">
        <f t="shared" si="55"/>
        <v>99.869098939006292</v>
      </c>
      <c r="H470" s="28">
        <f t="shared" si="56"/>
        <v>50531880.730000019</v>
      </c>
      <c r="J470" s="39"/>
    </row>
    <row r="471" spans="1:10" ht="12.75" customHeight="1" x14ac:dyDescent="0.25">
      <c r="A471" s="24" t="s">
        <v>173</v>
      </c>
      <c r="B471" s="25" t="s">
        <v>341</v>
      </c>
      <c r="C471" s="26">
        <v>739833.81</v>
      </c>
      <c r="D471" s="26">
        <v>916777</v>
      </c>
      <c r="E471" s="26">
        <v>858684.09</v>
      </c>
      <c r="F471" s="27">
        <f t="shared" si="54"/>
        <v>116.06445642163878</v>
      </c>
      <c r="G471" s="27">
        <f t="shared" si="55"/>
        <v>93.663354338077852</v>
      </c>
      <c r="H471" s="28">
        <f t="shared" si="56"/>
        <v>118850.27999999991</v>
      </c>
      <c r="J471" s="39"/>
    </row>
    <row r="472" spans="1:10" ht="12.75" customHeight="1" x14ac:dyDescent="0.25">
      <c r="A472" s="22" t="s">
        <v>402</v>
      </c>
      <c r="B472" s="17" t="s">
        <v>145</v>
      </c>
      <c r="C472" s="18">
        <v>196850433.28</v>
      </c>
      <c r="D472" s="18">
        <v>216117240</v>
      </c>
      <c r="E472" s="18">
        <v>216030655.59</v>
      </c>
      <c r="F472" s="19">
        <f t="shared" si="54"/>
        <v>109.74355097441826</v>
      </c>
      <c r="G472" s="19">
        <f t="shared" si="55"/>
        <v>99.959936370647711</v>
      </c>
      <c r="H472" s="20">
        <f t="shared" si="56"/>
        <v>19180222.310000002</v>
      </c>
      <c r="J472" s="39"/>
    </row>
    <row r="473" spans="1:10" ht="12.75" customHeight="1" x14ac:dyDescent="0.25">
      <c r="A473" s="24" t="s">
        <v>172</v>
      </c>
      <c r="B473" s="25" t="s">
        <v>4</v>
      </c>
      <c r="C473" s="26">
        <v>196793772.81</v>
      </c>
      <c r="D473" s="26">
        <v>216018040</v>
      </c>
      <c r="E473" s="26">
        <v>215932342.06</v>
      </c>
      <c r="F473" s="27">
        <f t="shared" si="54"/>
        <v>109.72519047565487</v>
      </c>
      <c r="G473" s="27">
        <f t="shared" si="55"/>
        <v>99.960328341095959</v>
      </c>
      <c r="H473" s="28">
        <f t="shared" si="56"/>
        <v>19138569.25</v>
      </c>
      <c r="J473" s="39"/>
    </row>
    <row r="474" spans="1:10" ht="12.75" customHeight="1" x14ac:dyDescent="0.25">
      <c r="A474" s="24" t="s">
        <v>173</v>
      </c>
      <c r="B474" s="25" t="s">
        <v>341</v>
      </c>
      <c r="C474" s="26">
        <v>56660.47</v>
      </c>
      <c r="D474" s="26">
        <v>99200</v>
      </c>
      <c r="E474" s="26">
        <v>98313.53</v>
      </c>
      <c r="F474" s="27">
        <f t="shared" si="54"/>
        <v>173.51343891076087</v>
      </c>
      <c r="G474" s="27">
        <f t="shared" si="55"/>
        <v>99.106381048387092</v>
      </c>
      <c r="H474" s="28">
        <f t="shared" si="56"/>
        <v>41653.06</v>
      </c>
      <c r="J474" s="39"/>
    </row>
    <row r="475" spans="1:10" ht="12.75" customHeight="1" x14ac:dyDescent="0.25">
      <c r="A475" s="22" t="s">
        <v>403</v>
      </c>
      <c r="B475" s="17" t="s">
        <v>146</v>
      </c>
      <c r="C475" s="18">
        <v>24874072.690000001</v>
      </c>
      <c r="D475" s="18">
        <v>28592010</v>
      </c>
      <c r="E475" s="18">
        <v>28596377.420000002</v>
      </c>
      <c r="F475" s="19">
        <f t="shared" si="54"/>
        <v>114.96459697770547</v>
      </c>
      <c r="G475" s="19">
        <f t="shared" si="55"/>
        <v>100.01527496667777</v>
      </c>
      <c r="H475" s="20">
        <f t="shared" si="56"/>
        <v>3722304.7300000004</v>
      </c>
      <c r="J475" s="39"/>
    </row>
    <row r="476" spans="1:10" ht="12.75" customHeight="1" x14ac:dyDescent="0.25">
      <c r="A476" s="24" t="s">
        <v>172</v>
      </c>
      <c r="B476" s="25" t="s">
        <v>4</v>
      </c>
      <c r="C476" s="26">
        <v>24853822.690000001</v>
      </c>
      <c r="D476" s="26">
        <v>28489010</v>
      </c>
      <c r="E476" s="26">
        <v>28500477.420000002</v>
      </c>
      <c r="F476" s="27">
        <f t="shared" si="54"/>
        <v>114.67240985615963</v>
      </c>
      <c r="G476" s="27">
        <f t="shared" si="55"/>
        <v>100.04025208317174</v>
      </c>
      <c r="H476" s="28">
        <f t="shared" si="56"/>
        <v>3646654.7300000004</v>
      </c>
      <c r="J476" s="39"/>
    </row>
    <row r="477" spans="1:10" ht="12.75" customHeight="1" x14ac:dyDescent="0.25">
      <c r="A477" s="24" t="s">
        <v>173</v>
      </c>
      <c r="B477" s="25" t="s">
        <v>341</v>
      </c>
      <c r="C477" s="26">
        <v>20250</v>
      </c>
      <c r="D477" s="26">
        <v>103000</v>
      </c>
      <c r="E477" s="26">
        <v>95900</v>
      </c>
      <c r="F477" s="27">
        <f t="shared" ref="F477" si="60">IF(C477=0,"x",E477/C477*100)</f>
        <v>473.58024691358025</v>
      </c>
      <c r="G477" s="27">
        <f t="shared" ref="G477" si="61">IF(D477=0,"x",E477/D477*100)</f>
        <v>93.106796116504853</v>
      </c>
      <c r="H477" s="28">
        <f t="shared" ref="H477" si="62">+E477-C477</f>
        <v>75650</v>
      </c>
      <c r="J477" s="39"/>
    </row>
    <row r="478" spans="1:10" ht="12.75" customHeight="1" x14ac:dyDescent="0.25">
      <c r="A478" s="22" t="s">
        <v>404</v>
      </c>
      <c r="B478" s="17" t="s">
        <v>108</v>
      </c>
      <c r="C478" s="18">
        <v>5691940.7999999998</v>
      </c>
      <c r="D478" s="18">
        <v>6821556</v>
      </c>
      <c r="E478" s="18">
        <v>5905015.9800000004</v>
      </c>
      <c r="F478" s="19">
        <f t="shared" ref="F478:F480" si="63">IF(C478=0,"x",E478/C478*100)</f>
        <v>103.74345390240181</v>
      </c>
      <c r="G478" s="19">
        <f t="shared" ref="G478:G480" si="64">IF(D478=0,"x",E478/D478*100)</f>
        <v>86.564062216890107</v>
      </c>
      <c r="H478" s="31">
        <f t="shared" ref="H478:H480" si="65">+E478-C478</f>
        <v>213075.18000000063</v>
      </c>
      <c r="J478" s="39"/>
    </row>
    <row r="479" spans="1:10" ht="12.75" customHeight="1" x14ac:dyDescent="0.25">
      <c r="A479" s="24" t="s">
        <v>172</v>
      </c>
      <c r="B479" s="25" t="s">
        <v>4</v>
      </c>
      <c r="C479" s="26">
        <v>5560085.6500000004</v>
      </c>
      <c r="D479" s="26">
        <v>5640856</v>
      </c>
      <c r="E479" s="26">
        <v>4821385.04</v>
      </c>
      <c r="F479" s="27">
        <f t="shared" si="63"/>
        <v>86.714222468857102</v>
      </c>
      <c r="G479" s="27">
        <f t="shared" si="64"/>
        <v>85.472577920797832</v>
      </c>
      <c r="H479" s="28">
        <f t="shared" si="65"/>
        <v>-738700.61000000034</v>
      </c>
      <c r="J479" s="39"/>
    </row>
    <row r="480" spans="1:10" ht="12.75" customHeight="1" x14ac:dyDescent="0.25">
      <c r="A480" s="24" t="s">
        <v>173</v>
      </c>
      <c r="B480" s="25" t="s">
        <v>341</v>
      </c>
      <c r="C480" s="26">
        <v>131855.15</v>
      </c>
      <c r="D480" s="26">
        <v>1180700</v>
      </c>
      <c r="E480" s="26">
        <v>1083630.94</v>
      </c>
      <c r="F480" s="27">
        <f t="shared" si="63"/>
        <v>821.8343690026519</v>
      </c>
      <c r="G480" s="27">
        <f t="shared" si="64"/>
        <v>91.778685525535693</v>
      </c>
      <c r="H480" s="28">
        <f t="shared" si="65"/>
        <v>951775.78999999992</v>
      </c>
      <c r="J480" s="39"/>
    </row>
    <row r="481" spans="1:10" ht="12.75" customHeight="1" x14ac:dyDescent="0.25">
      <c r="A481" s="16" t="s">
        <v>314</v>
      </c>
      <c r="B481" s="17" t="s">
        <v>129</v>
      </c>
      <c r="C481" s="30">
        <v>2163965.77</v>
      </c>
      <c r="D481" s="30">
        <v>0</v>
      </c>
      <c r="E481" s="30">
        <v>0</v>
      </c>
      <c r="F481" s="19">
        <f t="shared" ref="F481:F488" si="66">IF(C481=0,"x",E481/C481*100)</f>
        <v>0</v>
      </c>
      <c r="G481" s="19" t="str">
        <f t="shared" ref="G481:G488" si="67">IF(D481=0,"x",E481/D481*100)</f>
        <v>x</v>
      </c>
      <c r="H481" s="31">
        <f t="shared" ref="H481:H488" si="68">+E481-C481</f>
        <v>-2163965.77</v>
      </c>
      <c r="J481" s="39"/>
    </row>
    <row r="482" spans="1:10" ht="12.75" customHeight="1" x14ac:dyDescent="0.25">
      <c r="A482" s="22" t="s">
        <v>315</v>
      </c>
      <c r="B482" s="17" t="s">
        <v>130</v>
      </c>
      <c r="C482" s="18">
        <v>1968970.77</v>
      </c>
      <c r="D482" s="18">
        <v>0</v>
      </c>
      <c r="E482" s="30">
        <v>0</v>
      </c>
      <c r="F482" s="19">
        <f t="shared" si="66"/>
        <v>0</v>
      </c>
      <c r="G482" s="19" t="str">
        <f t="shared" si="67"/>
        <v>x</v>
      </c>
      <c r="H482" s="31">
        <f t="shared" si="68"/>
        <v>-1968970.77</v>
      </c>
      <c r="J482" s="39"/>
    </row>
    <row r="483" spans="1:10" ht="12.75" customHeight="1" x14ac:dyDescent="0.25">
      <c r="A483" s="24" t="s">
        <v>172</v>
      </c>
      <c r="B483" s="25" t="s">
        <v>4</v>
      </c>
      <c r="C483" s="26">
        <v>1968970.77</v>
      </c>
      <c r="D483" s="26">
        <v>0</v>
      </c>
      <c r="E483" s="30">
        <v>0</v>
      </c>
      <c r="F483" s="27">
        <f t="shared" si="66"/>
        <v>0</v>
      </c>
      <c r="G483" s="27" t="str">
        <f t="shared" si="67"/>
        <v>x</v>
      </c>
      <c r="H483" s="28">
        <f t="shared" si="68"/>
        <v>-1968970.77</v>
      </c>
      <c r="J483" s="39"/>
    </row>
    <row r="484" spans="1:10" ht="12.75" customHeight="1" x14ac:dyDescent="0.25">
      <c r="A484" s="22" t="s">
        <v>316</v>
      </c>
      <c r="B484" s="17" t="s">
        <v>133</v>
      </c>
      <c r="C484" s="18">
        <v>79325</v>
      </c>
      <c r="D484" s="18">
        <v>0</v>
      </c>
      <c r="E484" s="30">
        <v>0</v>
      </c>
      <c r="F484" s="19">
        <f t="shared" si="66"/>
        <v>0</v>
      </c>
      <c r="G484" s="19" t="str">
        <f t="shared" si="67"/>
        <v>x</v>
      </c>
      <c r="H484" s="31">
        <f t="shared" si="68"/>
        <v>-79325</v>
      </c>
      <c r="J484" s="39"/>
    </row>
    <row r="485" spans="1:10" ht="12.75" customHeight="1" x14ac:dyDescent="0.25">
      <c r="A485" s="24" t="s">
        <v>172</v>
      </c>
      <c r="B485" s="25" t="s">
        <v>4</v>
      </c>
      <c r="C485" s="26">
        <v>79325</v>
      </c>
      <c r="D485" s="26">
        <v>0</v>
      </c>
      <c r="E485" s="30">
        <v>0</v>
      </c>
      <c r="F485" s="27">
        <f t="shared" si="66"/>
        <v>0</v>
      </c>
      <c r="G485" s="27" t="str">
        <f t="shared" si="67"/>
        <v>x</v>
      </c>
      <c r="H485" s="28">
        <f t="shared" si="68"/>
        <v>-79325</v>
      </c>
      <c r="J485" s="39"/>
    </row>
    <row r="486" spans="1:10" ht="12.75" customHeight="1" x14ac:dyDescent="0.25">
      <c r="A486" s="22" t="s">
        <v>434</v>
      </c>
      <c r="B486" s="17" t="s">
        <v>134</v>
      </c>
      <c r="C486" s="18">
        <v>115670</v>
      </c>
      <c r="D486" s="18">
        <v>0</v>
      </c>
      <c r="E486" s="30">
        <v>0</v>
      </c>
      <c r="F486" s="19">
        <f t="shared" ref="F486:F487" si="69">IF(C486=0,"x",E486/C486*100)</f>
        <v>0</v>
      </c>
      <c r="G486" s="19" t="str">
        <f t="shared" ref="G486:G487" si="70">IF(D486=0,"x",E486/D486*100)</f>
        <v>x</v>
      </c>
      <c r="H486" s="31">
        <f t="shared" ref="H486:H487" si="71">+E486-C486</f>
        <v>-115670</v>
      </c>
      <c r="J486" s="39"/>
    </row>
    <row r="487" spans="1:10" ht="12.75" customHeight="1" x14ac:dyDescent="0.25">
      <c r="A487" s="24" t="s">
        <v>172</v>
      </c>
      <c r="B487" s="25" t="s">
        <v>4</v>
      </c>
      <c r="C487" s="26">
        <v>115670</v>
      </c>
      <c r="D487" s="26">
        <v>0</v>
      </c>
      <c r="E487" s="30">
        <v>0</v>
      </c>
      <c r="F487" s="27">
        <f t="shared" si="69"/>
        <v>0</v>
      </c>
      <c r="G487" s="27" t="str">
        <f t="shared" si="70"/>
        <v>x</v>
      </c>
      <c r="H487" s="28">
        <f t="shared" si="71"/>
        <v>-115670</v>
      </c>
      <c r="J487" s="39"/>
    </row>
    <row r="488" spans="1:10" ht="12.75" customHeight="1" x14ac:dyDescent="0.25">
      <c r="A488" s="16" t="s">
        <v>317</v>
      </c>
      <c r="B488" s="17" t="s">
        <v>147</v>
      </c>
      <c r="C488" s="30">
        <v>12385773.699999999</v>
      </c>
      <c r="D488" s="30">
        <v>12891053</v>
      </c>
      <c r="E488" s="30">
        <v>12727908.27</v>
      </c>
      <c r="F488" s="19">
        <f t="shared" si="66"/>
        <v>102.76231891754975</v>
      </c>
      <c r="G488" s="19">
        <f t="shared" si="67"/>
        <v>98.734434417421141</v>
      </c>
      <c r="H488" s="31">
        <f t="shared" si="68"/>
        <v>342134.5700000003</v>
      </c>
      <c r="J488" s="39"/>
    </row>
    <row r="489" spans="1:10" ht="12.75" customHeight="1" x14ac:dyDescent="0.25">
      <c r="A489" s="22" t="s">
        <v>318</v>
      </c>
      <c r="B489" s="17" t="s">
        <v>148</v>
      </c>
      <c r="C489" s="18">
        <v>12385773.699999999</v>
      </c>
      <c r="D489" s="18">
        <v>12891053</v>
      </c>
      <c r="E489" s="18">
        <v>12727908.27</v>
      </c>
      <c r="F489" s="19">
        <f t="shared" si="54"/>
        <v>102.76231891754975</v>
      </c>
      <c r="G489" s="19">
        <f t="shared" si="55"/>
        <v>98.734434417421141</v>
      </c>
      <c r="H489" s="20">
        <f t="shared" si="56"/>
        <v>342134.5700000003</v>
      </c>
      <c r="J489" s="39"/>
    </row>
    <row r="490" spans="1:10" ht="12.75" customHeight="1" x14ac:dyDescent="0.25">
      <c r="A490" s="24" t="s">
        <v>172</v>
      </c>
      <c r="B490" s="25" t="s">
        <v>4</v>
      </c>
      <c r="C490" s="26">
        <v>12276985.82</v>
      </c>
      <c r="D490" s="26">
        <v>12752177</v>
      </c>
      <c r="E490" s="26">
        <v>12593242.199999999</v>
      </c>
      <c r="F490" s="27">
        <f t="shared" si="54"/>
        <v>102.57600998027381</v>
      </c>
      <c r="G490" s="27">
        <f t="shared" si="55"/>
        <v>98.753665354550819</v>
      </c>
      <c r="H490" s="28">
        <f t="shared" si="56"/>
        <v>316256.37999999896</v>
      </c>
      <c r="J490" s="39"/>
    </row>
    <row r="491" spans="1:10" ht="12.75" customHeight="1" x14ac:dyDescent="0.25">
      <c r="A491" s="24" t="s">
        <v>173</v>
      </c>
      <c r="B491" s="25" t="s">
        <v>341</v>
      </c>
      <c r="C491" s="26">
        <v>108787.88</v>
      </c>
      <c r="D491" s="26">
        <v>138876</v>
      </c>
      <c r="E491" s="26">
        <v>134666.07</v>
      </c>
      <c r="F491" s="27">
        <f t="shared" si="54"/>
        <v>123.78775098843731</v>
      </c>
      <c r="G491" s="27">
        <f t="shared" si="55"/>
        <v>96.968569083210937</v>
      </c>
      <c r="H491" s="28">
        <f t="shared" si="56"/>
        <v>25878.190000000002</v>
      </c>
      <c r="J491" s="39"/>
    </row>
    <row r="492" spans="1:10" ht="12.75" customHeight="1" x14ac:dyDescent="0.25">
      <c r="A492" s="16" t="s">
        <v>319</v>
      </c>
      <c r="B492" s="17" t="s">
        <v>149</v>
      </c>
      <c r="C492" s="30">
        <v>5588650.4800000004</v>
      </c>
      <c r="D492" s="30">
        <v>5502697</v>
      </c>
      <c r="E492" s="30">
        <v>5497423.9699999997</v>
      </c>
      <c r="F492" s="19">
        <f t="shared" si="54"/>
        <v>98.367646888520383</v>
      </c>
      <c r="G492" s="19">
        <f t="shared" si="55"/>
        <v>99.90417371699732</v>
      </c>
      <c r="H492" s="31">
        <f t="shared" si="56"/>
        <v>-91226.510000000708</v>
      </c>
      <c r="J492" s="39"/>
    </row>
    <row r="493" spans="1:10" ht="12.75" customHeight="1" x14ac:dyDescent="0.25">
      <c r="A493" s="22" t="s">
        <v>320</v>
      </c>
      <c r="B493" s="17" t="s">
        <v>150</v>
      </c>
      <c r="C493" s="18">
        <v>5588650.4800000004</v>
      </c>
      <c r="D493" s="18">
        <v>5502697</v>
      </c>
      <c r="E493" s="18">
        <v>5497423.9699999997</v>
      </c>
      <c r="F493" s="19">
        <f t="shared" si="54"/>
        <v>98.367646888520383</v>
      </c>
      <c r="G493" s="19">
        <f t="shared" si="55"/>
        <v>99.90417371699732</v>
      </c>
      <c r="H493" s="20">
        <f t="shared" si="56"/>
        <v>-91226.510000000708</v>
      </c>
      <c r="J493" s="39"/>
    </row>
    <row r="494" spans="1:10" ht="12.75" customHeight="1" x14ac:dyDescent="0.25">
      <c r="A494" s="24" t="s">
        <v>172</v>
      </c>
      <c r="B494" s="25" t="s">
        <v>4</v>
      </c>
      <c r="C494" s="26">
        <v>5510262.2999999998</v>
      </c>
      <c r="D494" s="26">
        <v>5352879</v>
      </c>
      <c r="E494" s="26">
        <v>5347607.6500000004</v>
      </c>
      <c r="F494" s="27">
        <f t="shared" si="54"/>
        <v>97.048150502744676</v>
      </c>
      <c r="G494" s="27">
        <f t="shared" si="55"/>
        <v>99.901523086922012</v>
      </c>
      <c r="H494" s="28">
        <f t="shared" si="56"/>
        <v>-162654.64999999944</v>
      </c>
      <c r="J494" s="39"/>
    </row>
    <row r="495" spans="1:10" ht="12.75" customHeight="1" x14ac:dyDescent="0.25">
      <c r="A495" s="24" t="s">
        <v>173</v>
      </c>
      <c r="B495" s="25" t="s">
        <v>341</v>
      </c>
      <c r="C495" s="26">
        <v>78388.179999999993</v>
      </c>
      <c r="D495" s="26">
        <v>149818</v>
      </c>
      <c r="E495" s="26">
        <v>149816.32000000001</v>
      </c>
      <c r="F495" s="27">
        <f t="shared" si="54"/>
        <v>191.12105932297447</v>
      </c>
      <c r="G495" s="27">
        <f t="shared" si="55"/>
        <v>99.998878639415835</v>
      </c>
      <c r="H495" s="28">
        <f t="shared" si="56"/>
        <v>71428.140000000014</v>
      </c>
      <c r="J495" s="39"/>
    </row>
    <row r="496" spans="1:10" ht="12.75" customHeight="1" x14ac:dyDescent="0.25">
      <c r="A496" s="16" t="s">
        <v>321</v>
      </c>
      <c r="B496" s="17" t="s">
        <v>151</v>
      </c>
      <c r="C496" s="30">
        <v>5168004.83</v>
      </c>
      <c r="D496" s="30">
        <v>4899270</v>
      </c>
      <c r="E496" s="30">
        <v>4210228.34</v>
      </c>
      <c r="F496" s="19">
        <f t="shared" si="54"/>
        <v>81.467190501832391</v>
      </c>
      <c r="G496" s="19">
        <f t="shared" si="55"/>
        <v>85.935830031821055</v>
      </c>
      <c r="H496" s="31">
        <f t="shared" si="56"/>
        <v>-957776.49000000022</v>
      </c>
      <c r="J496" s="39"/>
    </row>
    <row r="497" spans="1:10" ht="12.75" customHeight="1" x14ac:dyDescent="0.25">
      <c r="A497" s="22" t="s">
        <v>322</v>
      </c>
      <c r="B497" s="17" t="s">
        <v>152</v>
      </c>
      <c r="C497" s="18">
        <v>5168004.83</v>
      </c>
      <c r="D497" s="18">
        <v>4899270</v>
      </c>
      <c r="E497" s="18">
        <v>4210228.34</v>
      </c>
      <c r="F497" s="19">
        <f t="shared" si="54"/>
        <v>81.467190501832391</v>
      </c>
      <c r="G497" s="19">
        <f t="shared" si="55"/>
        <v>85.935830031821055</v>
      </c>
      <c r="H497" s="20">
        <f t="shared" si="56"/>
        <v>-957776.49000000022</v>
      </c>
      <c r="J497" s="39"/>
    </row>
    <row r="498" spans="1:10" ht="12.75" customHeight="1" x14ac:dyDescent="0.25">
      <c r="A498" s="24" t="s">
        <v>172</v>
      </c>
      <c r="B498" s="25" t="s">
        <v>4</v>
      </c>
      <c r="C498" s="26">
        <v>5106184.83</v>
      </c>
      <c r="D498" s="26">
        <v>4831270</v>
      </c>
      <c r="E498" s="26">
        <v>4144450.54</v>
      </c>
      <c r="F498" s="27">
        <f t="shared" si="54"/>
        <v>81.165305957011341</v>
      </c>
      <c r="G498" s="27">
        <f t="shared" si="55"/>
        <v>85.783873391468504</v>
      </c>
      <c r="H498" s="28">
        <f t="shared" si="56"/>
        <v>-961734.29</v>
      </c>
      <c r="J498" s="39"/>
    </row>
    <row r="499" spans="1:10" ht="12.75" customHeight="1" x14ac:dyDescent="0.25">
      <c r="A499" s="24" t="s">
        <v>173</v>
      </c>
      <c r="B499" s="25" t="s">
        <v>341</v>
      </c>
      <c r="C499" s="26">
        <v>61820</v>
      </c>
      <c r="D499" s="26">
        <v>68000</v>
      </c>
      <c r="E499" s="26">
        <v>65777.8</v>
      </c>
      <c r="F499" s="27">
        <f t="shared" si="54"/>
        <v>106.40213523131675</v>
      </c>
      <c r="G499" s="27">
        <f t="shared" si="55"/>
        <v>96.732058823529428</v>
      </c>
      <c r="H499" s="28">
        <f t="shared" si="56"/>
        <v>3957.8000000000029</v>
      </c>
      <c r="J499" s="39"/>
    </row>
    <row r="500" spans="1:10" ht="12.75" customHeight="1" x14ac:dyDescent="0.25">
      <c r="A500" s="16" t="s">
        <v>323</v>
      </c>
      <c r="B500" s="17" t="s">
        <v>153</v>
      </c>
      <c r="C500" s="30">
        <v>4023834.55</v>
      </c>
      <c r="D500" s="30">
        <v>4990505</v>
      </c>
      <c r="E500" s="30">
        <v>4429337.25</v>
      </c>
      <c r="F500" s="19">
        <f t="shared" si="54"/>
        <v>110.07751921609203</v>
      </c>
      <c r="G500" s="19">
        <f t="shared" si="55"/>
        <v>88.755291298175237</v>
      </c>
      <c r="H500" s="31">
        <f t="shared" si="56"/>
        <v>405502.70000000019</v>
      </c>
      <c r="J500" s="39"/>
    </row>
    <row r="501" spans="1:10" ht="12.75" customHeight="1" x14ac:dyDescent="0.25">
      <c r="A501" s="22" t="s">
        <v>324</v>
      </c>
      <c r="B501" s="17" t="s">
        <v>154</v>
      </c>
      <c r="C501" s="18">
        <v>4023834.55</v>
      </c>
      <c r="D501" s="18">
        <v>4990505</v>
      </c>
      <c r="E501" s="18">
        <v>4429337.25</v>
      </c>
      <c r="F501" s="19">
        <f t="shared" si="54"/>
        <v>110.07751921609203</v>
      </c>
      <c r="G501" s="19">
        <f t="shared" si="55"/>
        <v>88.755291298175237</v>
      </c>
      <c r="H501" s="20">
        <f t="shared" si="56"/>
        <v>405502.70000000019</v>
      </c>
      <c r="J501" s="39"/>
    </row>
    <row r="502" spans="1:10" ht="12.75" customHeight="1" x14ac:dyDescent="0.25">
      <c r="A502" s="24" t="s">
        <v>172</v>
      </c>
      <c r="B502" s="25" t="s">
        <v>4</v>
      </c>
      <c r="C502" s="26">
        <v>3808199.11</v>
      </c>
      <c r="D502" s="26">
        <v>4709505</v>
      </c>
      <c r="E502" s="26">
        <v>4150809.69</v>
      </c>
      <c r="F502" s="27">
        <f t="shared" si="54"/>
        <v>108.99665616486109</v>
      </c>
      <c r="G502" s="27">
        <f t="shared" si="55"/>
        <v>88.136857058225857</v>
      </c>
      <c r="H502" s="28">
        <f t="shared" si="56"/>
        <v>342610.58000000007</v>
      </c>
      <c r="J502" s="39"/>
    </row>
    <row r="503" spans="1:10" ht="12.75" customHeight="1" x14ac:dyDescent="0.25">
      <c r="A503" s="24" t="s">
        <v>173</v>
      </c>
      <c r="B503" s="25" t="s">
        <v>341</v>
      </c>
      <c r="C503" s="26">
        <v>215635.44</v>
      </c>
      <c r="D503" s="26">
        <v>281000</v>
      </c>
      <c r="E503" s="26">
        <v>278527.56</v>
      </c>
      <c r="F503" s="27">
        <f t="shared" si="54"/>
        <v>129.16594786088967</v>
      </c>
      <c r="G503" s="27">
        <f t="shared" si="55"/>
        <v>99.120128113879005</v>
      </c>
      <c r="H503" s="28">
        <f t="shared" si="56"/>
        <v>62892.119999999995</v>
      </c>
      <c r="J503" s="39"/>
    </row>
    <row r="504" spans="1:10" ht="12.75" customHeight="1" x14ac:dyDescent="0.25">
      <c r="A504" s="16" t="s">
        <v>325</v>
      </c>
      <c r="B504" s="17" t="s">
        <v>155</v>
      </c>
      <c r="C504" s="30">
        <v>94693265</v>
      </c>
      <c r="D504" s="30">
        <v>148066657</v>
      </c>
      <c r="E504" s="30">
        <v>137155834.65000001</v>
      </c>
      <c r="F504" s="19">
        <f t="shared" si="54"/>
        <v>144.84222785010107</v>
      </c>
      <c r="G504" s="19">
        <f t="shared" si="55"/>
        <v>92.631141560790425</v>
      </c>
      <c r="H504" s="31">
        <f t="shared" si="56"/>
        <v>42462569.650000006</v>
      </c>
      <c r="J504" s="39"/>
    </row>
    <row r="505" spans="1:10" ht="12.75" customHeight="1" x14ac:dyDescent="0.25">
      <c r="A505" s="22" t="s">
        <v>326</v>
      </c>
      <c r="B505" s="17" t="s">
        <v>156</v>
      </c>
      <c r="C505" s="18">
        <v>94693265</v>
      </c>
      <c r="D505" s="18">
        <v>148066657</v>
      </c>
      <c r="E505" s="18">
        <v>137155834.65000001</v>
      </c>
      <c r="F505" s="19">
        <f t="shared" si="54"/>
        <v>144.84222785010107</v>
      </c>
      <c r="G505" s="19">
        <f t="shared" si="55"/>
        <v>92.631141560790425</v>
      </c>
      <c r="H505" s="20">
        <f t="shared" si="56"/>
        <v>42462569.650000006</v>
      </c>
      <c r="J505" s="39"/>
    </row>
    <row r="506" spans="1:10" ht="12.75" customHeight="1" x14ac:dyDescent="0.25">
      <c r="A506" s="24" t="s">
        <v>172</v>
      </c>
      <c r="B506" s="25" t="s">
        <v>4</v>
      </c>
      <c r="C506" s="26">
        <v>84827970.359999999</v>
      </c>
      <c r="D506" s="26">
        <v>112264174</v>
      </c>
      <c r="E506" s="26">
        <v>104192174.91</v>
      </c>
      <c r="F506" s="27">
        <f t="shared" si="54"/>
        <v>122.82761743304782</v>
      </c>
      <c r="G506" s="27">
        <f t="shared" si="55"/>
        <v>92.809817413345058</v>
      </c>
      <c r="H506" s="28">
        <f t="shared" si="56"/>
        <v>19364204.549999997</v>
      </c>
      <c r="J506" s="39"/>
    </row>
    <row r="507" spans="1:10" ht="12.75" customHeight="1" x14ac:dyDescent="0.25">
      <c r="A507" s="24" t="s">
        <v>173</v>
      </c>
      <c r="B507" s="25" t="s">
        <v>341</v>
      </c>
      <c r="C507" s="26">
        <v>9865294.6400000006</v>
      </c>
      <c r="D507" s="26">
        <v>35802483</v>
      </c>
      <c r="E507" s="26">
        <v>32963659.739999998</v>
      </c>
      <c r="F507" s="27">
        <f t="shared" si="54"/>
        <v>334.1376101058853</v>
      </c>
      <c r="G507" s="27">
        <f t="shared" si="55"/>
        <v>92.070876033933175</v>
      </c>
      <c r="H507" s="28">
        <f t="shared" si="56"/>
        <v>23098365.099999998</v>
      </c>
      <c r="J507" s="39"/>
    </row>
    <row r="508" spans="1:10" ht="12.75" customHeight="1" x14ac:dyDescent="0.25">
      <c r="A508" s="16" t="s">
        <v>327</v>
      </c>
      <c r="B508" s="17" t="s">
        <v>157</v>
      </c>
      <c r="C508" s="30">
        <v>59543586.280000001</v>
      </c>
      <c r="D508" s="30">
        <v>63507150</v>
      </c>
      <c r="E508" s="30">
        <v>63156126.350000001</v>
      </c>
      <c r="F508" s="19">
        <f t="shared" si="54"/>
        <v>106.06705154273419</v>
      </c>
      <c r="G508" s="19">
        <f t="shared" si="55"/>
        <v>99.447269087024054</v>
      </c>
      <c r="H508" s="31">
        <f t="shared" si="56"/>
        <v>3612540.0700000003</v>
      </c>
      <c r="J508" s="39"/>
    </row>
    <row r="509" spans="1:10" ht="12.75" customHeight="1" x14ac:dyDescent="0.25">
      <c r="A509" s="22" t="s">
        <v>328</v>
      </c>
      <c r="B509" s="17" t="s">
        <v>158</v>
      </c>
      <c r="C509" s="18">
        <v>59543586.280000001</v>
      </c>
      <c r="D509" s="18">
        <v>63507150</v>
      </c>
      <c r="E509" s="18">
        <v>63156126.350000001</v>
      </c>
      <c r="F509" s="19">
        <f t="shared" si="54"/>
        <v>106.06705154273419</v>
      </c>
      <c r="G509" s="19">
        <f t="shared" si="55"/>
        <v>99.447269087024054</v>
      </c>
      <c r="H509" s="20">
        <f t="shared" si="56"/>
        <v>3612540.0700000003</v>
      </c>
      <c r="J509" s="39"/>
    </row>
    <row r="510" spans="1:10" ht="12.75" customHeight="1" x14ac:dyDescent="0.25">
      <c r="A510" s="24" t="s">
        <v>172</v>
      </c>
      <c r="B510" s="25" t="s">
        <v>4</v>
      </c>
      <c r="C510" s="26">
        <v>58425485.439999998</v>
      </c>
      <c r="D510" s="26">
        <v>61000360</v>
      </c>
      <c r="E510" s="26">
        <v>60654359.939999998</v>
      </c>
      <c r="F510" s="27">
        <f t="shared" si="54"/>
        <v>103.81490112271115</v>
      </c>
      <c r="G510" s="27">
        <f t="shared" si="55"/>
        <v>99.432790134353297</v>
      </c>
      <c r="H510" s="28">
        <f t="shared" si="56"/>
        <v>2228874.5</v>
      </c>
      <c r="J510" s="39"/>
    </row>
    <row r="511" spans="1:10" ht="12.75" customHeight="1" x14ac:dyDescent="0.25">
      <c r="A511" s="24" t="s">
        <v>173</v>
      </c>
      <c r="B511" s="25" t="s">
        <v>341</v>
      </c>
      <c r="C511" s="26">
        <v>1118100.8400000001</v>
      </c>
      <c r="D511" s="26">
        <v>2506790</v>
      </c>
      <c r="E511" s="26">
        <v>2501766.41</v>
      </c>
      <c r="F511" s="27">
        <f t="shared" si="54"/>
        <v>223.75141136643811</v>
      </c>
      <c r="G511" s="27">
        <f t="shared" si="55"/>
        <v>99.799600684540792</v>
      </c>
      <c r="H511" s="28">
        <f t="shared" si="56"/>
        <v>1383665.57</v>
      </c>
      <c r="J511" s="39"/>
    </row>
    <row r="512" spans="1:10" ht="12.75" customHeight="1" x14ac:dyDescent="0.25">
      <c r="A512" s="16" t="s">
        <v>329</v>
      </c>
      <c r="B512" s="17" t="s">
        <v>159</v>
      </c>
      <c r="C512" s="30">
        <v>9893322.1400000006</v>
      </c>
      <c r="D512" s="30">
        <v>10485679</v>
      </c>
      <c r="E512" s="30">
        <v>9987279.8200000003</v>
      </c>
      <c r="F512" s="19">
        <f t="shared" si="54"/>
        <v>100.94970808258752</v>
      </c>
      <c r="G512" s="19">
        <f t="shared" si="55"/>
        <v>95.246858310272515</v>
      </c>
      <c r="H512" s="31">
        <f t="shared" si="56"/>
        <v>93957.679999999702</v>
      </c>
      <c r="J512" s="39"/>
    </row>
    <row r="513" spans="1:10" ht="12.75" customHeight="1" x14ac:dyDescent="0.25">
      <c r="A513" s="22" t="s">
        <v>330</v>
      </c>
      <c r="B513" s="17" t="s">
        <v>160</v>
      </c>
      <c r="C513" s="18">
        <v>9893322.1400000006</v>
      </c>
      <c r="D513" s="18">
        <v>10485679</v>
      </c>
      <c r="E513" s="18">
        <v>9987279.8200000003</v>
      </c>
      <c r="F513" s="19">
        <f t="shared" si="54"/>
        <v>100.94970808258752</v>
      </c>
      <c r="G513" s="19">
        <f t="shared" si="55"/>
        <v>95.246858310272515</v>
      </c>
      <c r="H513" s="20">
        <f t="shared" si="56"/>
        <v>93957.679999999702</v>
      </c>
      <c r="J513" s="39"/>
    </row>
    <row r="514" spans="1:10" ht="12.75" customHeight="1" x14ac:dyDescent="0.25">
      <c r="A514" s="24" t="s">
        <v>172</v>
      </c>
      <c r="B514" s="25" t="s">
        <v>4</v>
      </c>
      <c r="C514" s="26">
        <v>9636738.5399999991</v>
      </c>
      <c r="D514" s="26">
        <v>10215676</v>
      </c>
      <c r="E514" s="26">
        <v>9720515.4700000007</v>
      </c>
      <c r="F514" s="27">
        <f t="shared" si="54"/>
        <v>100.86934941372812</v>
      </c>
      <c r="G514" s="27">
        <f t="shared" si="55"/>
        <v>95.152934274736197</v>
      </c>
      <c r="H514" s="28">
        <f t="shared" si="56"/>
        <v>83776.930000001565</v>
      </c>
      <c r="J514" s="39"/>
    </row>
    <row r="515" spans="1:10" ht="12.75" customHeight="1" x14ac:dyDescent="0.25">
      <c r="A515" s="24" t="s">
        <v>173</v>
      </c>
      <c r="B515" s="25" t="s">
        <v>341</v>
      </c>
      <c r="C515" s="26">
        <v>256583.6</v>
      </c>
      <c r="D515" s="26">
        <v>270003</v>
      </c>
      <c r="E515" s="26">
        <v>266764.34999999998</v>
      </c>
      <c r="F515" s="27">
        <f t="shared" si="54"/>
        <v>103.96781010165886</v>
      </c>
      <c r="G515" s="27">
        <f t="shared" si="55"/>
        <v>98.800513327629673</v>
      </c>
      <c r="H515" s="28">
        <f t="shared" si="56"/>
        <v>10180.749999999971</v>
      </c>
      <c r="J515" s="39"/>
    </row>
    <row r="516" spans="1:10" ht="12.75" customHeight="1" x14ac:dyDescent="0.25">
      <c r="A516" s="16" t="s">
        <v>353</v>
      </c>
      <c r="B516" s="17" t="s">
        <v>354</v>
      </c>
      <c r="C516" s="30">
        <v>195995535.30000001</v>
      </c>
      <c r="D516" s="30">
        <v>326311591</v>
      </c>
      <c r="E516" s="30">
        <v>319504812.37</v>
      </c>
      <c r="F516" s="19">
        <f t="shared" ref="F516:F519" si="72">IF(C516=0,"x",E516/C516*100)</f>
        <v>163.01637273571097</v>
      </c>
      <c r="G516" s="19">
        <f t="shared" ref="G516:G519" si="73">IF(D516=0,"x",E516/D516*100)</f>
        <v>97.91402487139969</v>
      </c>
      <c r="H516" s="31">
        <f t="shared" ref="H516:H519" si="74">+E516-C516</f>
        <v>123509277.06999999</v>
      </c>
      <c r="J516" s="39"/>
    </row>
    <row r="517" spans="1:10" ht="12.75" customHeight="1" x14ac:dyDescent="0.25">
      <c r="A517" s="22" t="s">
        <v>355</v>
      </c>
      <c r="B517" s="17" t="s">
        <v>356</v>
      </c>
      <c r="C517" s="18">
        <v>195995535.30000001</v>
      </c>
      <c r="D517" s="18">
        <v>326311591</v>
      </c>
      <c r="E517" s="18">
        <v>319504812.37</v>
      </c>
      <c r="F517" s="19">
        <f t="shared" si="72"/>
        <v>163.01637273571097</v>
      </c>
      <c r="G517" s="19">
        <f t="shared" si="73"/>
        <v>97.91402487139969</v>
      </c>
      <c r="H517" s="20">
        <f t="shared" si="74"/>
        <v>123509277.06999999</v>
      </c>
      <c r="J517" s="39"/>
    </row>
    <row r="518" spans="1:10" ht="12.75" customHeight="1" x14ac:dyDescent="0.25">
      <c r="A518" s="24" t="s">
        <v>172</v>
      </c>
      <c r="B518" s="25" t="s">
        <v>4</v>
      </c>
      <c r="C518" s="26">
        <v>193033983.36000001</v>
      </c>
      <c r="D518" s="26">
        <v>324388091</v>
      </c>
      <c r="E518" s="26">
        <v>317989540.39999998</v>
      </c>
      <c r="F518" s="27">
        <f t="shared" si="72"/>
        <v>164.73241388121968</v>
      </c>
      <c r="G518" s="27">
        <f t="shared" si="73"/>
        <v>98.027501385678178</v>
      </c>
      <c r="H518" s="28">
        <f t="shared" si="74"/>
        <v>124955557.03999996</v>
      </c>
      <c r="J518" s="39"/>
    </row>
    <row r="519" spans="1:10" ht="12.75" customHeight="1" x14ac:dyDescent="0.25">
      <c r="A519" s="24" t="s">
        <v>173</v>
      </c>
      <c r="B519" s="25" t="s">
        <v>341</v>
      </c>
      <c r="C519" s="26">
        <v>2961551.94</v>
      </c>
      <c r="D519" s="26">
        <v>1923500</v>
      </c>
      <c r="E519" s="26">
        <v>1515271.97</v>
      </c>
      <c r="F519" s="27">
        <f t="shared" si="72"/>
        <v>51.164794698822668</v>
      </c>
      <c r="G519" s="27">
        <f t="shared" si="73"/>
        <v>78.776811541460873</v>
      </c>
      <c r="H519" s="28">
        <f t="shared" si="74"/>
        <v>-1446279.97</v>
      </c>
      <c r="J519" s="39"/>
    </row>
    <row r="520" spans="1:10" ht="12.75" customHeight="1" x14ac:dyDescent="0.25">
      <c r="A520" s="16" t="s">
        <v>331</v>
      </c>
      <c r="B520" s="17" t="s">
        <v>161</v>
      </c>
      <c r="C520" s="30">
        <v>25732596.140000001</v>
      </c>
      <c r="D520" s="30">
        <v>25651124</v>
      </c>
      <c r="E520" s="30">
        <v>25636429.719999999</v>
      </c>
      <c r="F520" s="19">
        <f t="shared" si="54"/>
        <v>99.626285589387081</v>
      </c>
      <c r="G520" s="19">
        <f t="shared" si="55"/>
        <v>99.942714868946865</v>
      </c>
      <c r="H520" s="31">
        <f t="shared" si="56"/>
        <v>-96166.420000001788</v>
      </c>
      <c r="J520" s="39"/>
    </row>
    <row r="521" spans="1:10" ht="12.75" customHeight="1" x14ac:dyDescent="0.25">
      <c r="A521" s="16" t="s">
        <v>332</v>
      </c>
      <c r="B521" s="17" t="s">
        <v>162</v>
      </c>
      <c r="C521" s="30">
        <v>27736260.829999998</v>
      </c>
      <c r="D521" s="30">
        <v>26971400</v>
      </c>
      <c r="E521" s="30">
        <v>26966625.989999998</v>
      </c>
      <c r="F521" s="19">
        <f t="shared" si="54"/>
        <v>97.225167282939779</v>
      </c>
      <c r="G521" s="19">
        <f t="shared" si="55"/>
        <v>99.982299732309031</v>
      </c>
      <c r="H521" s="31">
        <f t="shared" si="56"/>
        <v>-769634.83999999985</v>
      </c>
      <c r="J521" s="39"/>
    </row>
    <row r="522" spans="1:10" ht="12.75" customHeight="1" x14ac:dyDescent="0.25">
      <c r="A522" s="16" t="s">
        <v>333</v>
      </c>
      <c r="B522" s="17" t="s">
        <v>163</v>
      </c>
      <c r="C522" s="30">
        <v>14399685.92</v>
      </c>
      <c r="D522" s="30">
        <v>14732941</v>
      </c>
      <c r="E522" s="30">
        <v>14704969.51</v>
      </c>
      <c r="F522" s="19">
        <f t="shared" si="54"/>
        <v>102.12007117166344</v>
      </c>
      <c r="G522" s="19">
        <f t="shared" si="55"/>
        <v>99.810143202229611</v>
      </c>
      <c r="H522" s="31">
        <f t="shared" si="56"/>
        <v>305283.58999999985</v>
      </c>
      <c r="J522" s="39"/>
    </row>
    <row r="523" spans="1:10" ht="12.75" customHeight="1" x14ac:dyDescent="0.25">
      <c r="A523" s="16" t="s">
        <v>334</v>
      </c>
      <c r="B523" s="17" t="s">
        <v>164</v>
      </c>
      <c r="C523" s="30">
        <v>8951689.0800000001</v>
      </c>
      <c r="D523" s="30">
        <v>10515374</v>
      </c>
      <c r="E523" s="30">
        <v>10760360.720000001</v>
      </c>
      <c r="F523" s="19">
        <f t="shared" si="54"/>
        <v>120.20480854323866</v>
      </c>
      <c r="G523" s="19">
        <f t="shared" si="55"/>
        <v>102.32979559262468</v>
      </c>
      <c r="H523" s="31">
        <f t="shared" si="56"/>
        <v>1808671.6400000006</v>
      </c>
      <c r="J523" s="39"/>
    </row>
    <row r="524" spans="1:10" ht="12.75" customHeight="1" x14ac:dyDescent="0.25">
      <c r="A524" s="22" t="s">
        <v>335</v>
      </c>
      <c r="B524" s="17" t="s">
        <v>165</v>
      </c>
      <c r="C524" s="18">
        <v>8951689.0800000001</v>
      </c>
      <c r="D524" s="18">
        <v>10515374</v>
      </c>
      <c r="E524" s="18">
        <v>10760360.720000001</v>
      </c>
      <c r="F524" s="19">
        <f t="shared" si="54"/>
        <v>120.20480854323866</v>
      </c>
      <c r="G524" s="19">
        <f t="shared" si="55"/>
        <v>102.32979559262468</v>
      </c>
      <c r="H524" s="20">
        <f t="shared" si="56"/>
        <v>1808671.6400000006</v>
      </c>
      <c r="J524" s="39"/>
    </row>
    <row r="525" spans="1:10" ht="12.75" customHeight="1" x14ac:dyDescent="0.25">
      <c r="A525" s="24" t="s">
        <v>172</v>
      </c>
      <c r="B525" s="25" t="s">
        <v>4</v>
      </c>
      <c r="C525" s="26">
        <v>8385448.6399999997</v>
      </c>
      <c r="D525" s="26">
        <v>10116251</v>
      </c>
      <c r="E525" s="26">
        <v>10361239.01</v>
      </c>
      <c r="F525" s="27">
        <f t="shared" si="54"/>
        <v>123.56213071981799</v>
      </c>
      <c r="G525" s="27">
        <f t="shared" si="55"/>
        <v>102.42172727821799</v>
      </c>
      <c r="H525" s="28">
        <f t="shared" si="56"/>
        <v>1975790.37</v>
      </c>
      <c r="J525" s="39"/>
    </row>
    <row r="526" spans="1:10" ht="12.75" customHeight="1" x14ac:dyDescent="0.25">
      <c r="A526" s="24" t="s">
        <v>173</v>
      </c>
      <c r="B526" s="25" t="s">
        <v>341</v>
      </c>
      <c r="C526" s="26">
        <v>566240.43999999994</v>
      </c>
      <c r="D526" s="26">
        <v>399123</v>
      </c>
      <c r="E526" s="26">
        <v>399121.71</v>
      </c>
      <c r="F526" s="27">
        <f t="shared" si="54"/>
        <v>70.486260218362375</v>
      </c>
      <c r="G526" s="27">
        <f t="shared" si="55"/>
        <v>99.999676791365076</v>
      </c>
      <c r="H526" s="28">
        <f t="shared" si="56"/>
        <v>-167118.72999999992</v>
      </c>
      <c r="J526" s="39"/>
    </row>
    <row r="527" spans="1:10" ht="12.75" customHeight="1" x14ac:dyDescent="0.25">
      <c r="A527" s="16" t="s">
        <v>336</v>
      </c>
      <c r="B527" s="17" t="s">
        <v>166</v>
      </c>
      <c r="C527" s="30">
        <v>3941361.5</v>
      </c>
      <c r="D527" s="30">
        <v>6348305</v>
      </c>
      <c r="E527" s="30">
        <v>6179547.4500000002</v>
      </c>
      <c r="F527" s="19">
        <f t="shared" ref="F527:F530" si="75">IF(C527=0,"x",E527/C527*100)</f>
        <v>156.78712673272929</v>
      </c>
      <c r="G527" s="19">
        <f t="shared" ref="G527:G530" si="76">IF(D527=0,"x",E527/D527*100)</f>
        <v>97.341691207338016</v>
      </c>
      <c r="H527" s="31">
        <f t="shared" ref="H527:H530" si="77">+E527-C527</f>
        <v>2238185.9500000002</v>
      </c>
      <c r="J527" s="39"/>
    </row>
    <row r="528" spans="1:10" ht="12.75" customHeight="1" x14ac:dyDescent="0.25">
      <c r="A528" s="22" t="s">
        <v>337</v>
      </c>
      <c r="B528" s="17" t="s">
        <v>167</v>
      </c>
      <c r="C528" s="18">
        <v>3941361.5</v>
      </c>
      <c r="D528" s="18">
        <v>6348305</v>
      </c>
      <c r="E528" s="18">
        <v>6179547.4500000002</v>
      </c>
      <c r="F528" s="19">
        <f t="shared" si="75"/>
        <v>156.78712673272929</v>
      </c>
      <c r="G528" s="19">
        <f t="shared" si="76"/>
        <v>97.341691207338016</v>
      </c>
      <c r="H528" s="20">
        <f t="shared" si="77"/>
        <v>2238185.9500000002</v>
      </c>
      <c r="J528" s="39"/>
    </row>
    <row r="529" spans="1:10" ht="12.75" customHeight="1" x14ac:dyDescent="0.25">
      <c r="A529" s="24" t="s">
        <v>172</v>
      </c>
      <c r="B529" s="25" t="s">
        <v>4</v>
      </c>
      <c r="C529" s="26">
        <v>3893317.85</v>
      </c>
      <c r="D529" s="26">
        <v>6074160</v>
      </c>
      <c r="E529" s="26">
        <v>5915735.3300000001</v>
      </c>
      <c r="F529" s="27">
        <f t="shared" si="75"/>
        <v>151.94586103469564</v>
      </c>
      <c r="G529" s="27">
        <f t="shared" si="76"/>
        <v>97.39182586563409</v>
      </c>
      <c r="H529" s="28">
        <f t="shared" si="77"/>
        <v>2022417.48</v>
      </c>
      <c r="J529" s="39"/>
    </row>
    <row r="530" spans="1:10" ht="12.75" customHeight="1" thickBot="1" x14ac:dyDescent="0.3">
      <c r="A530" s="32" t="s">
        <v>173</v>
      </c>
      <c r="B530" s="33" t="s">
        <v>341</v>
      </c>
      <c r="C530" s="34">
        <v>48043.65</v>
      </c>
      <c r="D530" s="34">
        <v>274145</v>
      </c>
      <c r="E530" s="34">
        <v>263812.12</v>
      </c>
      <c r="F530" s="35">
        <f t="shared" si="75"/>
        <v>549.10923712082661</v>
      </c>
      <c r="G530" s="35">
        <f t="shared" si="76"/>
        <v>96.230870524722306</v>
      </c>
      <c r="H530" s="36">
        <f t="shared" si="77"/>
        <v>215768.47</v>
      </c>
      <c r="J530" s="39"/>
    </row>
    <row r="531" spans="1:10" ht="12.75" customHeight="1" x14ac:dyDescent="0.25">
      <c r="A531" s="1"/>
      <c r="B531" s="2"/>
      <c r="C531" s="1"/>
      <c r="D531" s="1"/>
      <c r="E531" s="1"/>
      <c r="F531" s="3"/>
      <c r="G531" s="3"/>
      <c r="H531" s="1"/>
    </row>
    <row r="532" spans="1:10" ht="12.75" customHeight="1" x14ac:dyDescent="0.25">
      <c r="A532" s="37" t="s">
        <v>168</v>
      </c>
      <c r="B532" s="2"/>
      <c r="C532" s="1"/>
      <c r="D532" s="1"/>
      <c r="E532" s="1"/>
      <c r="F532" s="3"/>
      <c r="G532" s="3"/>
      <c r="H532" s="1"/>
    </row>
    <row r="533" spans="1:10" ht="12.75" customHeight="1" x14ac:dyDescent="0.25">
      <c r="A533" s="38" t="s">
        <v>169</v>
      </c>
      <c r="B533" s="2"/>
      <c r="C533" s="1"/>
      <c r="D533" s="1"/>
      <c r="E533" s="1"/>
      <c r="F533" s="3"/>
      <c r="G533" s="3"/>
      <c r="H533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2021-03-17T10:20:56Z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2020..xlsx</vt:lpwstr>
  </property>
</Properties>
</file>